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85" windowWidth="12015" windowHeight="9795" activeTab="0"/>
  </bookViews>
  <sheets>
    <sheet name="zlatyerb 2013" sheetId="1" r:id="rId1"/>
  </sheets>
  <definedNames/>
  <calcPr fullCalcOnLoad="1"/>
</workbook>
</file>

<file path=xl/sharedStrings.xml><?xml version="1.0" encoding="utf-8"?>
<sst xmlns="http://schemas.openxmlformats.org/spreadsheetml/2006/main" count="382" uniqueCount="382">
  <si>
    <t xml:space="preserve">Bezbariérová prístupnosť </t>
  </si>
  <si>
    <t>www stránka</t>
  </si>
  <si>
    <t>Povinné zverejňované informácie II.</t>
  </si>
  <si>
    <t>Povinné zverejňované informácie I.</t>
  </si>
  <si>
    <t>Dodržiavanie štandardov funkčnosti webových stránok</t>
  </si>
  <si>
    <t>Bratislava-Dúbravka</t>
  </si>
  <si>
    <t xml:space="preserve">http://www.dubravka.sk </t>
  </si>
  <si>
    <t>Ilava</t>
  </si>
  <si>
    <t xml:space="preserve">http://www.ilava.sk </t>
  </si>
  <si>
    <t>Trenčín</t>
  </si>
  <si>
    <t xml:space="preserve">http://www.trencin.sk </t>
  </si>
  <si>
    <t>Bratislavský samosprávny kraj</t>
  </si>
  <si>
    <t xml:space="preserve">http://www.bratislavskykraj.sk </t>
  </si>
  <si>
    <t>Piešťany</t>
  </si>
  <si>
    <t>Trnavá Hora</t>
  </si>
  <si>
    <t>Turčianske Teplice</t>
  </si>
  <si>
    <t>http://www.turciansketeplice.sk</t>
  </si>
  <si>
    <t>Šaľa</t>
  </si>
  <si>
    <t>http://www.sala.sk</t>
  </si>
  <si>
    <t>Sereď</t>
  </si>
  <si>
    <t xml:space="preserve">http://www.sered.sk </t>
  </si>
  <si>
    <t>Nitra</t>
  </si>
  <si>
    <t xml:space="preserve">http://www.nitra.sk </t>
  </si>
  <si>
    <t>Poprad</t>
  </si>
  <si>
    <t xml:space="preserve">http://www.poprad.sk </t>
  </si>
  <si>
    <t>Žilina</t>
  </si>
  <si>
    <t xml:space="preserve">http://www.zilina.sk </t>
  </si>
  <si>
    <t>Košice</t>
  </si>
  <si>
    <t>http://www.kosice.sk</t>
  </si>
  <si>
    <t>Skačany</t>
  </si>
  <si>
    <t>Malacky</t>
  </si>
  <si>
    <t>Nová Dubnica</t>
  </si>
  <si>
    <t>Bratislava</t>
  </si>
  <si>
    <t>http://www.bratislava.sk</t>
  </si>
  <si>
    <t>Zvolen</t>
  </si>
  <si>
    <t>http://www.zvolen.sk/</t>
  </si>
  <si>
    <t>Dubnica nad Váhom</t>
  </si>
  <si>
    <t>http://www.dubnica.sk/</t>
  </si>
  <si>
    <t>Spišská Nová Ves</t>
  </si>
  <si>
    <t>Bratislava-Staré Mesto</t>
  </si>
  <si>
    <t>http://staremesto.sk</t>
  </si>
  <si>
    <t>Trnava</t>
  </si>
  <si>
    <t>http://www.trnava.sk</t>
  </si>
  <si>
    <t>Prešov</t>
  </si>
  <si>
    <t>http://www.presov.sk/</t>
  </si>
  <si>
    <t>Liptovský Mikuláš</t>
  </si>
  <si>
    <t>http://www.liptovskymikulas.sk/</t>
  </si>
  <si>
    <t>http://www.malacky.sk</t>
  </si>
  <si>
    <t>Martin</t>
  </si>
  <si>
    <t>http://www.martin.sk</t>
  </si>
  <si>
    <t>Levice</t>
  </si>
  <si>
    <t>http://www.levice.sk</t>
  </si>
  <si>
    <t>Topoľčany</t>
  </si>
  <si>
    <t>http://www.topolcany.sk</t>
  </si>
  <si>
    <t>Ružomberok</t>
  </si>
  <si>
    <t>http://www.ruzomberok.sk</t>
  </si>
  <si>
    <t>Galanta</t>
  </si>
  <si>
    <t>http://www.galanta.sk</t>
  </si>
  <si>
    <t>Senec</t>
  </si>
  <si>
    <t>http://www.senec.sk</t>
  </si>
  <si>
    <t>Banská Bystrica</t>
  </si>
  <si>
    <t>http://www.banskabystrica.sk</t>
  </si>
  <si>
    <t>Lučenec</t>
  </si>
  <si>
    <t>http://www.lucenec.sk</t>
  </si>
  <si>
    <t>Revúca</t>
  </si>
  <si>
    <t>Žiar nad Hronom</t>
  </si>
  <si>
    <t>http://www.ziarnadhronom.sk</t>
  </si>
  <si>
    <t xml:space="preserve">http://www.novadubnica.sk </t>
  </si>
  <si>
    <t xml:space="preserve">http://www.piestany.sk </t>
  </si>
  <si>
    <t>http://www.revuca.sk</t>
  </si>
  <si>
    <t>Bardejov</t>
  </si>
  <si>
    <t xml:space="preserve">http://www.bardejov.sk </t>
  </si>
  <si>
    <t xml:space="preserve"> e-mail</t>
  </si>
  <si>
    <t>Trávnica</t>
  </si>
  <si>
    <t>Ostrý Grúň</t>
  </si>
  <si>
    <t xml:space="preserve">obec.travnica@gmail.com </t>
  </si>
  <si>
    <t xml:space="preserve">obec@skacany.sk </t>
  </si>
  <si>
    <t xml:space="preserve">obec@ostrygrun.sk </t>
  </si>
  <si>
    <t xml:space="preserve">podatelna@trnavahora.sk </t>
  </si>
  <si>
    <t>Papradno</t>
  </si>
  <si>
    <t xml:space="preserve">papradno@papradno.sk </t>
  </si>
  <si>
    <t xml:space="preserve">http://www.papradno.sk/ </t>
  </si>
  <si>
    <t>Klátova Nová Ves</t>
  </si>
  <si>
    <t>starostka@klatovanovaves.sk</t>
  </si>
  <si>
    <t xml:space="preserve">http://www.klatovanovaves.sk </t>
  </si>
  <si>
    <t>Chorvátsky Grob</t>
  </si>
  <si>
    <t>Cífer</t>
  </si>
  <si>
    <t>Závažná poruba</t>
  </si>
  <si>
    <t xml:space="preserve">starosta@chorvatskygrob.sk </t>
  </si>
  <si>
    <t xml:space="preserve">starosta@cifer.sk </t>
  </si>
  <si>
    <t xml:space="preserve">obec@zavaznaporuba.sk </t>
  </si>
  <si>
    <t xml:space="preserve">http://www.chorvatskygrob.sk/ </t>
  </si>
  <si>
    <t xml:space="preserve">http://www.cifer.sk/ </t>
  </si>
  <si>
    <t xml:space="preserve">http://www.zavaznaporuba.sk </t>
  </si>
  <si>
    <t xml:space="preserve">http://www.travnica.sk/ </t>
  </si>
  <si>
    <t xml:space="preserve">http://www.skacany.sk </t>
  </si>
  <si>
    <t xml:space="preserve">http://www.ostrygrun.sk </t>
  </si>
  <si>
    <t xml:space="preserve">http://www.trnavahora.sk/ </t>
  </si>
  <si>
    <t>Valaská Belá</t>
  </si>
  <si>
    <t>Nitrianska Blatnica</t>
  </si>
  <si>
    <t>Chrenovec-Brusno</t>
  </si>
  <si>
    <t>Kálnica</t>
  </si>
  <si>
    <t>Chocholná-Velčice</t>
  </si>
  <si>
    <t>Melčice-Lieskové</t>
  </si>
  <si>
    <t>starosta@melcice-lieskove.sk</t>
  </si>
  <si>
    <t>http://www.melcice-lieskove.sk</t>
  </si>
  <si>
    <t>http://www.chocholna-velcice.sk</t>
  </si>
  <si>
    <t>obec@chocholna-velcice.sk</t>
  </si>
  <si>
    <t>obec.kalnica@naex.sk</t>
  </si>
  <si>
    <t>http://www.kalnica.sk</t>
  </si>
  <si>
    <t>starosta@chrenovec.sk</t>
  </si>
  <si>
    <t>http://www.chrenovec-brusno.sk</t>
  </si>
  <si>
    <t>obec@valaskabela.sk </t>
  </si>
  <si>
    <t>http://valaskabela.sk</t>
  </si>
  <si>
    <t>starosta@nitrianskablatnica.sk</t>
  </si>
  <si>
    <t>http://www.nitrianskablatnica.sk</t>
  </si>
  <si>
    <t>info@bratislava.sk</t>
  </si>
  <si>
    <t>podatelna@msupoprad.sk</t>
  </si>
  <si>
    <t>webmaster@malacky.sk</t>
  </si>
  <si>
    <t xml:space="preserve">info@dubravka.sk </t>
  </si>
  <si>
    <t>webmaster@trencin.sk</t>
  </si>
  <si>
    <t>info@banskabystrica.sk</t>
  </si>
  <si>
    <t>primator@dubnica.eu</t>
  </si>
  <si>
    <t>sekretariatprimatora@kosice.sk</t>
  </si>
  <si>
    <t>info@galanta.sk</t>
  </si>
  <si>
    <t>pavel.hagyari@presov.sk</t>
  </si>
  <si>
    <t>primator@turciansketeplice.sk</t>
  </si>
  <si>
    <t>primator@zilina.sk</t>
  </si>
  <si>
    <t>primator@sala.sk</t>
  </si>
  <si>
    <t>primator@mikulas.sk</t>
  </si>
  <si>
    <t>primator@zvolen.sk</t>
  </si>
  <si>
    <t>primator@nitra.sk</t>
  </si>
  <si>
    <t>hovorca@staremesto.sk </t>
  </si>
  <si>
    <t>primator@piestany.sk</t>
  </si>
  <si>
    <t>info@ziar.sk</t>
  </si>
  <si>
    <t>musenec@senec.sk</t>
  </si>
  <si>
    <t>msu@martin.sk</t>
  </si>
  <si>
    <t>cirenova@revuca.sk</t>
  </si>
  <si>
    <t>nfo@murk.sk</t>
  </si>
  <si>
    <t>msu@novadubnica.sk</t>
  </si>
  <si>
    <t>msu@levice.sk</t>
  </si>
  <si>
    <t>info@trnava.sk</t>
  </si>
  <si>
    <t>primator@bardejov.sk</t>
  </si>
  <si>
    <t>mu@sered.sk</t>
  </si>
  <si>
    <t>podatelna@region-bsk.sk</t>
  </si>
  <si>
    <t>Žilinský samosprávny kraj</t>
  </si>
  <si>
    <t>http://www.regionzilina.sk</t>
  </si>
  <si>
    <t>Vysielanie mestských zastupiteľstiev</t>
  </si>
  <si>
    <t>Elektronické mesto civitas.sk.</t>
  </si>
  <si>
    <t>Portál samosprávy obce Trávnica je postavený na redakčnom systéme Drupal. Umožňuje jednoduchým a rýchlym spôsobom pridaváť sekcie a typy obsahu webu podľa požiadaviek obce a legislatívy. Je určený primárne pre občanov obce, náhodných navštevníkov stránky a v neposlednom rade pre turistov, ktorý si náš región vybrali ako destináciu svojho turistického záujmu. Registrovaní používatelia majú k dispozícii ďalšie pridané funkcie, možnosť diskutovania vo fóre a nastavenia emailových notifikácií o novopridanom obsahu podľa konkrétneho typu obsahu, ktorý ich zaujíma.</t>
  </si>
  <si>
    <t>Redakčný systém tiež umožnuje vytvorenie skupín používateľov združených v organizáciách a záujmových skupinách v obci. Obsah zverejnený pre tú ktorú skupinu používateľov ostane pre verejnosť a iné skupiny skrytý. Rozsiahle možnosti nastavenie oprávnení umožňujú vytvorenie skupín redaktorov webu podľa konkrétneho typu obsahu.</t>
  </si>
  <si>
    <t>Obec, ako aj organizácie a združenia organizujú veľké množstvo akcií, z ktorých má obec bohatú fotodokumentáciu, Zverejnené fotografie na webstránke ocenia nielen naši občania, aj zahraniční rodáci - stále sa obnovujúca anketa, do ktorej sa zapája veľké množstvo prihlásených - zasielanie noviniek zaregistrovaným návštevníkom.</t>
  </si>
  <si>
    <t>Zasielanie noviniek zaregistrovaným návštevníkom.</t>
  </si>
  <si>
    <t xml:space="preserve">Prvý krát v histórii obce sme spustili informačnú a propagačnú stránku obce s cieľom čo najtransparentnejšie informať obyvateľov obce a návštevníkom obce predstaviť obec. </t>
  </si>
  <si>
    <t xml:space="preserve">Zverejňovanie dokuemntov - obejdnávky, faktury, zmluvy, verejne obstarávanie .... a všetky možné dokumenty - na www.mz.sered.sk - všetky materiály pre poslancov MZ - diskusné forum - tlačivá, žiadosti - úradná tabuľa - portál odpadového hospodárstva - RSS. </t>
  </si>
  <si>
    <t>Elektronické aukcie od roku 2011 - materiály MZ (www.mz.sered.sk) - blind friendly verzia</t>
  </si>
  <si>
    <t>Bytča</t>
  </si>
  <si>
    <t xml:space="preserve">msu@bytca.sk </t>
  </si>
  <si>
    <t xml:space="preserve">http://www.bytca.sk </t>
  </si>
  <si>
    <t xml:space="preserve">Prístupnosť, zverejňovanie zmlúv, faktúr a objednávok </t>
  </si>
  <si>
    <t>Uplne nová stránka, prístupnosť, zverejňovanie zmlúv, faktúr a objednávok, informácie...</t>
  </si>
  <si>
    <t>Webová stránka obce Trnavá Hora oslavuje už jej štvrté výročie vzniku, a zároveň je už poštvrtý krát zapojená do súťaže ZlatyErb.sk. V predchádzajúcom ročníku sa jej podarilo prebojovať do pätice najlepších stránok obcí, čo nás zaväzuje, a zároveň povzbudzuje k ďalšiemu skvalitňovaniu tejto stránky. Hlavnou novinkou stránky je spustenie Registra zmlúv, faktúr a objednávok v súlade so zákonom a spustenie anglickej jazykovej verzie stránky. Bola prebudovaná sekcia s názvom Služby občanov, kde boli pridané podsekcie Obchody, Reštaurácie a pohostinstvá a Súkromní podnikatelia. Vytvorením novej sekcie Občan sme umožnili občanom obce podieľať sa na tvorbe stránky v sekciách s názvom Príspevky občanov, Osobné stránky a Naša obec objektívom občanov. Stránka je od januára 2010 obecná stránka dopĺňaná v súlade s platnou legislatívou. Horné menu umožňuje rýchly prístup k najdôležitejším a najpopulárnejším položkám na stránke, ako sú základné informácie, kontakty, úradné oznamy a k informáciám ako postupovať pri vybavovaní úradných záležitosti. Obľúbeným doplnkom stránky je diskusia a anketa. V pravej časti stránky sa nachádzajú oznamy a upútavky na bohatý spoločenský program v obci. Naďalej sa pokračuje v aktualizovaní všetkých doposiaľ zverejnených sekcií. Pýchou našej stránky je prehľadné spracovanie rubriky Spoločenské udalosti, ktoré tvoria akúsi elektronickú kroniku Trnavej Hory. Nemenej významnou zmenou je, že naša stránka už podporuje technológiu RSS a tlačovú verziu stránok či zasielanie noviniek.</t>
  </si>
  <si>
    <t>Elektronicka kronika obce od roku 2006: http://www.trnavahora.sk/obecne-udalosti-a-spolocenske-podujatia.phtml?id3=29958</t>
  </si>
  <si>
    <t>Webová stránka www.ziar.sk slúži na informovanie občanov mesta a návštevníkov o novinkách, blížiacich sa športových, kultúrnych a iných podujatiach a aktuálnom vývoji v meste Žiar nad Hronom. Obsahuje údaje o samospráve a jej organizačných zložkách, kontakty, realizované projekty, povinne zverejňované informácie, formuláre a tlačivá, potrebné doklady na vybavenie žiadostí, elektronickú úradnú tabuľu, monitoring médií, odkazy na súvisiace stránky a užitočné informácie (stravovanie, cestovné poriadky, ubytovanie ap. lekárenské a stomatologické pohotovostné služby), fotogalériu, diskusné fórum, zvlášť sekcie pre mládež i pre seniorov, elektronickú kroniku mesta od roku 2001 ap. Grafické prvky (bannery) upozorňujú na podujatia, a tiež na aktuálne informácie, napr. voľby, dane, informačné telefónne linky, ai. Komunikácia s občanmi prebieha i prostredníctvom sociálnej siete Facebook, ktorá ponúka priestor pre diskusiu s internetovou komunitou a ďalší komunikačný a informačný kanál. V ostatnom období sa zaužívalo štvrtkové jazykové okienko, v ktorom sa vysvetľuje správne používanie určitého výrazu. Webová stránka popisuje napríklad i možnosť, akou sa občania môžu stretávať s poslancami mestského zastupiteľstva, a to Poslaneckú kanceláriu a harmonogram jej otvorenia. Webová stránka je prispôsobená i pre slabozrakých, pričom sa využívajú vyššie kontrasty a väčšie písmo. Samozrejmosťou je popis netextových prvkov. Ako subdoména funguje stránka Mestských novín noviny.ziar.sk a prevencia.ziar.sk.</t>
  </si>
  <si>
    <t>V rámci približovania sa k občanom zriadilo mesto Žiar nad Hronom v apríli 2010 službu Mestský rozhlas online, ktorá prináša oznamy mestského rozhlasu v textovej podobe priamo na stránke mesta. Sekcia mestský rozhlas sa aktualizuje denne. Užívatelia, ktorí sa zaregistrujú do mailinglistu, každý týždeň (v piatok) dostanú do svojej elektronickej schránky newsletter v podobe e-mailu s aktuálnymi novinkami, najbližšími podujatiami a oznamy mestského rozhlasu.</t>
  </si>
  <si>
    <t xml:space="preserve">Obec má novú webovú stránku, na ktorej sa obsah delí do 3 základných častí: - informácie o obci - informácie pre občanov ohľadom samosprávy - turistické informácie pre návštevníkov obce Obec umožňuje svojim občanom inzerovať na stránkach a taktiež ponúka podnikateľom možnosť zaregistrovať sa do katalógu služieb. </t>
  </si>
  <si>
    <t>Mapový portál obce - http://www.papradno.sk/mapa podrobná mapa obce s vyhľadávaním POI a súpisných čísiel budov v obci</t>
  </si>
  <si>
    <t>Stránka prehľadne informuje Staromešťanov o samotnej mestskej časti. Informácie poskytuje hlavne 3 oblastiam návštevníkov stránky: občania, podnikatelia a návštevníci mestskej časti. Integruje tiež služby eGovernmentu (zverejňovanie zmlúv, faktúr a objednávok, eHlásnik - efektívne a rýchle informovanie občanov o činnosti MÚ ale aj napr. o nepredvídateľných udalostiach; ďalšie elektronické služby sú v príprave).</t>
  </si>
  <si>
    <t>Webová stránka integrujúca elektronické služby eGovernmentu.</t>
  </si>
  <si>
    <t>Webové sídlo Prešovského samosprávneho kraja, ktoré prešlo redizajnom a kompletnou technickou úpravou v roku 2009 prispieva k zvýšenému nárastu návštevnosti stránok PSK. Webové sídlo sa neustále vyvíja, aktualizuje a prispôsobuje nielen novým trendom, ale aj požiadavkám návštevníkov stránok PSK. Cieľom je poskytnúť všetkým občanom, vrátane znevýhodnených občanov so zrakovým postihnutím, prehľadnejší prístup k informáciám a službám samosprávy a Prešovského kraja. V rokoch 2009 a 2010 získalo webové sídlo PSK ocenenia najlepšej stránky samosprávneho kraja. Zároveň v roku 2010 bolo webové sídlo PSK ocenené aj špeciálnou cenou - najlepšia bezbariérová stránka. Preto sa snažíme aj v roku 2011 pokračovať v skvalitňovaní úrovne našich stránok. Web PSK sa aktualizuje, dopĺňa a inovuje, aby občan našiel všetky potrebné, aktuálne a zaujímavé informácie z nášho kraja, ktoré zároveň spĺňajú platnú legislatívu SR (štandardy ISVS a iné). Rýchly prehľad najdôležitejších a najaktuálnejších informácií ponúka úvodná stránka sekcie \"SAMOSPRÁVA\" - Úradná tabuľa, Aktuality, Kalendár, Najnovšie na webe, Kontakty, Užitočné a Rýchle odkazy, Oblasti. Túto stránku spestrujú bannery na rôzne podujatia. Sekcia \"FAKTY\" približuje verejnosti faktografické údaje o kraji (základné informácie - geografia, etnografia, okresy, história a pod., praktické informácie - sviatky, telefónné čísla, počasie a pod.).Sekcia \"KRAJ PONÚKA\" prináša veľa zaujímavých informácií o regióne, o jeho histórii, zaujímavostiach, osobnostiach, prírodnom bohatstve, pamiatkach UNESCO, kultúrnom dedičstve, a ďalších. Anglická verzia webu obsahuje rozsiahlé informácie pre zahraničných návštevníkov stránok (základné informácie samosprávy - legislatíva a kompetencie, kontakty, zastupiteľstvo, predseda, podpredsedovia a pod.). Textové turistické informácie sú doplnené obrazovým a video materiálom). Web má letnú a zimnú verziu grafickej podoby rozcestníka a hlavičky. - Novinky v roku 2011: • skvalitňovanie stránok a aktualizácia na základe technického dynamického vývoja, podnetov občanov a monitoringu MF SR • nová kategória Projekty, ktorá prináša prehľadnejšie informácie o realizovaných projektoch v PSK • zverejňovanie zmlúv, objednávok a faktúr podľa platnej legislatívy • demogeografický interaktívny atlas Prešovského samosprávneho kraja - Fakty - základné informácie - demografia (spracovaný ako diplomová práca) • doplnenie videomateriálov v oblasti cestovného ruchu (7 divov PSK) • spustenie elektronickeho Zastupiteľstva PSK - eZastupiteľstvo (v časti Samospráva-Zastupiteľstvo) • doplnenie fotogalérie • okrem rôznych dokumentov a tlačív sú k dispozícii na stiahnutie, resp. na vytlačenie aj publikácie (informačné buletiny a brožúrky o PSK, cyklotrasy PSK) • pravidelná aktualizácia Magazínu PSK • úprava a doplnenie časti Kompetencie v sekcii Samospráva - Prínos našich stránok: • spustenie elektronického Zastupiteľstva PSK - eZastupiteľstvo, ktoré obsahuje všetky materiály zo zasadnutí zastupiteľstva PSK - pozvánky (program), materiály, návrhy uznesení a uznesenia, hlasovania, zvuky a zápisnice. Ako textová alternatíva k zvukovým záznamom slúži zápisnica. • Demogeografický interaktívny atlas Prešovského samosprávneho kraja približuje kompletný demografický prehľad v Prešovskom kraji podľa zadaných kritérií. Ide o súbor tematických máp opisujúcich jednotlivé demografické procesy a štruktúry. • Lexikón cyklotrás Prešovského kraja - http://www.po-kraj.sk/sk/kraj-ponuka/volnocasove-aktivity/aktivna-dovolenka/cykloturistika-a-in-line/ • \"Rozcestník\" slúži občanom ako rýchly prístup k informáciám samosprávy, základných faktografických údajov a cestovného ruchu v Prešovskom kraji. • Pravidelne aktualizovaná elektronická ÚRADNÁ TABUĽA, ktorá je veľmi prehľadná a obsahovo nasýtená ponúka občanovi všetky základné informácie, ktoré hľadá. Je okamžite prístupná z úvodnej stránky a taktiež z ostatných podstránok v rámci rýchlych odkazov. • Textová alternatíva uverejňovaná pri obrazových materáloch (plagáty, pozvánky,...), audio a vizuálnych súboroch slúži najmä pre zrakovo a sluchovo postihnutích občanov. • Pravidelné informovanie o dianí v regióne prostredníctvom regionálneho magazínu (video) - Magazín PSK, ktorý obsahuje aj textovú alternatívu. • Aktualizovaný ADRESÁR, ktorý umožňuje rýchlu orientáciu a veľmi jednoduché vyhľadávanie kontaktov a to nielen organizácií v pôsobnosti PSK, ale všetkých obcí na území kraja, poslancov a pod. • Občanovi ponúkame tieto \"RSS kanály\" - Aktuality a tlačové správy PSK; Najnovšie na webe PSK; Kalendár samosprávy PSK; Kalendár kultúrnych podujatí v Prešovskom kraji. • Rozsiahle informácie o samospráve a cestovnom ruchu v PSK (cudzojazyčné publikácie o PSK na stiahnutie a i.) • Aktuality a tlačové správy spestrené fotogalériou. • Vyhľadaváci formulár poslancov s kontaktnými údajmi a fotografiami (v časti Zastupiteľstvo).</t>
  </si>
  <si>
    <t>1. Demogeografický interaktívny atlas Prešovského samosprávneho kraja približuje kompletný demografický prehľad v Prešovskom kraji podľa zadaných kritérií. Ide o súbor tematických máp opisujúcich jednotlivé demografické procesy a štruktúry. 2. elektronické Zastupiteľstva PSK. eZastupiteľstvo PSK je aplikácia, ktorá umožňuje prístup k zasadnutiam Zastupiteľstva PSK. Ponúka vyhľadávanie uznesení, prehľad materiálov, hlasovaní a multimediálnych záznamov z jednotlivých zasadnutí.</t>
  </si>
  <si>
    <t xml:space="preserve">Pravidelne aktualizovaná web stránka obce, pre zahraničných návštevníkov anglická verzia historických pamiatok, zasielanie správ zaregistrovaným návštevníkom. </t>
  </si>
  <si>
    <t>Zverejnením podkladov k zasadnutiam obecného zastupiteľstva odpadá prácne kopírovanie týchto materiálov.</t>
  </si>
  <si>
    <t>Svätý Jur</t>
  </si>
  <si>
    <t xml:space="preserve">msu@svatyjur.sk </t>
  </si>
  <si>
    <t xml:space="preserve">http://www.svatyjur.sk/ </t>
  </si>
  <si>
    <t>Webové sídlo je prevádzkované ako súčasť komplexného eGovernment riešenia mesta Svätý Jur prostredníctvom služby eGov-Web. Časť obsahu webového sídla je automaticky generovaná príslušnými systémami a službami podľa aktuálneho stavu (GovIS - úradná tabuľa, eGov-Hlásnik, eGov-Zmluvy), všeobecné časti webového sídla sú aktualizované prostredníctvom CMS SimpleWeb, ktorý je súčasťou služby eGov-Web. Takto je obsah webového sídla aktuálnym obrazom aktuálneho stavu informácií s automatickou aktualizáciou bez duplicitných činností.</t>
  </si>
  <si>
    <t>Najlepšia elektronická služba samospráv, Najlepšia stránka samospráv v transparentnosti: Samotné webové sídlo je prevádzkované prostredníctvom on-line služby eGov-Web, pričom viaceré časti obsahu webového sídla sú generované automaticky zo systému GovIS (podpora činnosti úradu a zastupiteľstva) a ostatných používaných eGov-Služieb (eGov-Zmluvy - zverejňovanie zmlúv, objednávok a faktúr, Hlásnik - aktívna informovanosť občanov), čím mestskému úradu odpadá starostlivosť o prevádzkovanie webového sídla a môže sa efektívnejšie venovať samotnej odbornej činnosti súvisiacej s výkonon funkci samosprávy a úradu. Tým je daná aj maximálna transparentosť činnosti úradu a zastupiteľstva, ktorá je hlavným cieľom komplexného nasadzovania eGovernment riešenia. Samozrejmou súčasťou je zverejňovanie zmlúv, objednávok a faktúr prostredníctvom služby eGov-Zmluvy, pričom zmluvy, faktúry aj objednávky sú zverejňované automaticky po ich zaevidovaní resp. zaúčtovaní v agendovom systéme IS SAMO prostredníctvom on-line napojenie napojenie na server eGov-Zmluvy cez WebServices. Takto si zverejňovanie nevyžaduje žiadne úkony navyše a zamedzí sa možným chybám pri zverejňovaní. Rovnakým spôsobom sú zverejňované informácie na úradnej tabuli (zo systému GovIS) a oznamy občanom prostredníctvom služby eGov-Hlásnik. Pripravované je zverejňovanie programov a materiálov na zasadnutia mestského zastupiteľstva, uznesení, VZN a ďalších informácií z interných informačných systémov a podporných systémov činnosti mestského úradu.</t>
  </si>
  <si>
    <t xml:space="preserve">Webové sídlo Chorvátskeho Grobu je prevádzkované prostredníctvom služby eGov-Web ako súčasť projektu budovania eGovernment riešenia. Obsahu webu je sčasti automaticky generovaný používanými informačnými systémami a on-line eGov-službami, ostatné časti webu sú aktualizované prostredníctvom CMS systému eGov-Web. Takto je správa obsahu webu maximálne efektívna, bez zbytočne duplicitných činností (explicitné zverejňovanie informácií, ktoré sú obsiahnuté v inom systéme obce). </t>
  </si>
  <si>
    <t>Najlepšia elektronická služba samospráv, Najlepšia stránka samospráv v transparentnosti: Samotný web obce je prevádzkovaný prostredníctvom on-line služby eGov-Web, pričom časti obsahu webového sídla sú generované automaticky zo systému GovIS (podpora činnosti úradu a zastupiteľstva) a ostatných používaných eGov-Služieb (eGov-Zmluvy - zverejňovanie zmlúv, objednávok a faktúr, Hlásnik - aktívna informovanosť občanov), čím je aktualizácia obsahu značne efektívnejšia a zamedzí sa vzniku zbytočných chýb. Týmto sledujeme aj aj maximálnu transparentosť činnosti úradu a zastupiteľstva. Súčasťou transparentnosti obce je zverejňovanie zmlúv, objednávok a faktúr prostredníctvom služby eGov-Zmluvy. Oznamy na úradnej tabuli sú zverejňované zo systému GovIS určeného na informatizáciu činnosti a riadenia úradu, oznamy občanom prostredníctvom služby eGov-Hlásnik.</t>
  </si>
  <si>
    <t>Webové sídlo je prevádzkované ako súčasť komplexného eGovernment riešenia obce Cífer prostredníctvom služby eGov-Web. Časť obsahu webového sídla je automaticky generovaná príslušnými systémami a službami podľa aktuálneho stavu (GovIS - úradná tabuľa, eGov-Hlásnik, eGov-Zmluvy), všeobecné časti webového sídla sú aktualizované prostredníctvom CMS SimpleWeb, ktorý je súčasťou služby eGov-Web. Takto je obsah webového sídla aktuálnym obrazom aktuálneho stavu informácií s automatickou aktualizáciou bez duplicitných činností.</t>
  </si>
  <si>
    <t>Najlepšia elektronická služba samospráv, Najlepšia stránka samospráv v transparentnosti: Samotné webové sídlo je prevádzkované prostredníctvom on-line služby eGov-Web, pričom viaceré časti obsahu webového sídla sú generované automaticky zo systému GovIS (podpora činnosti úradu a zastupiteľstva) a ostatných používaných eGov-Služieb (eGov-Zmluvy - zverejňovanie zmlúv, objednávok a faktúr, Hlásnik - aktívna informovanosť občanov), čím obecnému úradu odpadá starostlivosť o prevádzkovanie webového sídla a môže sa efektívnejšie venovať samotnej odbornej činnosti súvisiacej s výkonon funkci samosprávy a úradu. Tým je daná aj maximálna transparentosť činnosti úradu a zastupiteľstva, ktorá je hlavným cieľom komplexného nasadzovania eGovernment riešenia. Samozrejmou súčasťou je zverejňovanie zmlúv, objednávok a faktúr prostredníctvom služby eGov-Zmluvy, pričom zmluvy, faktúry aj objednávky sú zverejňované automaticky po ich zaevidovaní resp. zaúčtovaní v agendovom systéme IS SAMO prostredníctvom on-line napojenie na server eGov-Zmluvy cez WebServices. Takto si zverejňovanie nevyžaduje žiadne úkony navyše a zamedzí sa možným chybám pri zverejňovaní. Rovnakým spôsobom sú zverejňované informácie na úradnej tabuli (zo systému GovIS) a oznamy občanom prostredníctvom služby eGov-Hlásnik, zverejňovanie programov a materiálov na zasadnutia mestského zastupiteľstva, uznesení, VZN a ďalších informácií z vnútorných procesov činnosti úradu.</t>
  </si>
  <si>
    <t xml:space="preserve">Stránka obce bola oficiálne spustená 2.5.2011. Keďže sme relatívne nová stránka snažíme sa každým dňom o nejaké nové vylepšenia stránky. Pochváliť by sme sa chceli dosť vysokou návštevnosťou stránky, ktorá dosiahla v priebehu 4 mesiacov cez 75 000 prístupov. Na našej stránke môžu občania v novinkách nájsť zaujímavosti a udalosti v našej obci, ktoré sú asi najviac navštevované. Pravidelne aktualizujeme aj foto týždňa. </t>
  </si>
  <si>
    <t>Najlepšia stránka obcí v transparentnosti.</t>
  </si>
  <si>
    <t>Prešovský samosprávky kraj</t>
  </si>
  <si>
    <t>http://www.po-kraj.sk</t>
  </si>
  <si>
    <t>nicole.removcikova@vucpo.sk</t>
  </si>
  <si>
    <t>Komárno</t>
  </si>
  <si>
    <t>http://www.komarno.sk</t>
  </si>
  <si>
    <t>prednosta@komarno.sk</t>
  </si>
  <si>
    <t>webmaster@topolcany.sk</t>
  </si>
  <si>
    <t>maria.sarova@lucenec.sk</t>
  </si>
  <si>
    <t>Test reakcie na žiadosť o poskytnutie informácií</t>
  </si>
  <si>
    <t>Odporúčané informácie, služby</t>
  </si>
  <si>
    <t>Povinne zverejňované informácie III.</t>
  </si>
  <si>
    <t>Informácie v oblasti cestovného ruchu</t>
  </si>
  <si>
    <t>Pomocné služby</t>
  </si>
  <si>
    <t>Ovládanie webu, navigácia, prehľadnosť a grafické spracovanie stránky</t>
  </si>
  <si>
    <t>Technická správnosť</t>
  </si>
  <si>
    <t>Dunajská Streda</t>
  </si>
  <si>
    <t>http://dunstreda.sk</t>
  </si>
  <si>
    <t>primator@dunstreda.eu</t>
  </si>
  <si>
    <t>Trnavský samosprávny kraj</t>
  </si>
  <si>
    <t>http://www.trnava-vuc.sk/</t>
  </si>
  <si>
    <t>urad.vuc@trnava-vuc.sk</t>
  </si>
  <si>
    <t>Prievidza</t>
  </si>
  <si>
    <t>http://www.prievidza.sk/</t>
  </si>
  <si>
    <t>primator@prievidza.sk</t>
  </si>
  <si>
    <t>Považská Bystrica</t>
  </si>
  <si>
    <t>http://www.povazska-bystrica.sk/</t>
  </si>
  <si>
    <t>webmaster@povazska-bystrica.sk</t>
  </si>
  <si>
    <t>Nové Zámky</t>
  </si>
  <si>
    <t>Michalovce</t>
  </si>
  <si>
    <t>Humenné</t>
  </si>
  <si>
    <t>Čadca</t>
  </si>
  <si>
    <t>Partizánske</t>
  </si>
  <si>
    <t>Rimavská Sobota</t>
  </si>
  <si>
    <t>Trebišov</t>
  </si>
  <si>
    <t>http://www.novezamky.sk/</t>
  </si>
  <si>
    <t>primator@novezamky.sk</t>
  </si>
  <si>
    <t>http://www.michalovce.sk/</t>
  </si>
  <si>
    <t>msumi@msumi.sk</t>
  </si>
  <si>
    <t>http://www.humenne.sk/</t>
  </si>
  <si>
    <t>msu@humenne.sk</t>
  </si>
  <si>
    <t>http://www.mestocadca.sk/</t>
  </si>
  <si>
    <t>sekretariat@mestocadca.sk</t>
  </si>
  <si>
    <t>sekretariat@partizanske.sk</t>
  </si>
  <si>
    <t>http://www.partizanske.sk</t>
  </si>
  <si>
    <t>http://www.rimavskasobota.sk/</t>
  </si>
  <si>
    <t>martin.slanco@rimavskasobota.sk</t>
  </si>
  <si>
    <t>http://www.trebisov.sk/</t>
  </si>
  <si>
    <t>trebisov@trebisov.sk</t>
  </si>
  <si>
    <t>Popis elektoronickej služby pre ohodnutenie v špeciálnych cenách</t>
  </si>
  <si>
    <t>Popis stránky</t>
  </si>
  <si>
    <t>Názov samosprávy</t>
  </si>
  <si>
    <t>Lovča</t>
  </si>
  <si>
    <t xml:space="preserve">http://www.lovca.sk </t>
  </si>
  <si>
    <t>lovca@lovca.sk</t>
  </si>
  <si>
    <t xml:space="preserve">E-gov sprístupnenie ISS prepojenie medzi MsU a občanom </t>
  </si>
  <si>
    <t>Bobot</t>
  </si>
  <si>
    <t>http://www.bobot.sk/</t>
  </si>
  <si>
    <t>ou@bobot.sk</t>
  </si>
  <si>
    <t xml:space="preserve">Oficiálne stránky obce Bobot: takmer všetky informácie o tejto prekrásnej dedinke a taktiež rôzne fotografie, novinky, historické pamiatky. </t>
  </si>
  <si>
    <t>Elektronický kontakt obyvateľov s obecným úradom, možnosť vyjadrenia názoru občanov prostredníctvom ankety, fóra, či diskusných príspevkov k jednotlivým oznamom (novinkám) obce, príp. iba pozdrav v knihe návštev. Sprístupnenie dokumentov pre občanov ako sú zápisnice z rokovania OZ, VZN, rozpočty a ďalšie informácie pre vyššiu informovanosť občanov.</t>
  </si>
  <si>
    <t>Malé Zálužie</t>
  </si>
  <si>
    <t>http://malezaluzie.sk</t>
  </si>
  <si>
    <t>oumalezaluzie@gmail.com</t>
  </si>
  <si>
    <t xml:space="preserve">Webstranka www.malezaluzie.sk ponúka svojím návštevníkom prepracované tematické rozdelenie, vďaka ktorému sa návštevník dostane len k informáciám, ktoré ho naozaj zaujímajú. Súčasťou stránky sú samozrejme aj interaktívne diskusné fóra, ktoré vťahujú občanov priamo do diania v obci. Sekcia e-Government potom ponúka pohľad do zákulisia fungovania samosprávy. Na stránke sa tiež nachádza viac ako 1000 fotografií z diania a života v obci. Medzi najvýznamnejšie udalosti patrila návšteva bratom Hochschornerovcov a diskusia s Jozefom Banášom. Stránka zároveň obsahuje preklad a lokalizáciu do ďalších troch jazykov vrátane angličtiny a tiež je optimalizovaná pre nevidiacich a slabozrakých občanov. </t>
  </si>
  <si>
    <t xml:space="preserve">Tematicky rozdelený eGovernment na zmluvy, faktúry a objednávky. </t>
  </si>
  <si>
    <t>Vranov nad Topľou</t>
  </si>
  <si>
    <t>Hlohovec</t>
  </si>
  <si>
    <t>Pezinok</t>
  </si>
  <si>
    <t>Brezno</t>
  </si>
  <si>
    <t>http://www.vranov.sk/</t>
  </si>
  <si>
    <t>mesto@vranov.sk</t>
  </si>
  <si>
    <t>http://www.hlohovec.sk/</t>
  </si>
  <si>
    <t>msu@hlohovec.sk</t>
  </si>
  <si>
    <t>http://www.pezinok.sk/</t>
  </si>
  <si>
    <t>webmaster@msupezinok.sk</t>
  </si>
  <si>
    <t>http://www.brezno.sk/</t>
  </si>
  <si>
    <t>webmaster@brezno.sk</t>
  </si>
  <si>
    <t>http://www.tsk.sk/</t>
  </si>
  <si>
    <t>Trenčianky samosprávny kraj</t>
  </si>
  <si>
    <t>info@tsk.sk</t>
  </si>
  <si>
    <t>Košický samosprávny kraj</t>
  </si>
  <si>
    <t>Banskobystrický samosprávny kraj</t>
  </si>
  <si>
    <t>Nitriansky samosprávny kraj</t>
  </si>
  <si>
    <t>http://www.vucke.sk</t>
  </si>
  <si>
    <t>admin_sluzby@vucbb.sk</t>
  </si>
  <si>
    <t>http://www.vucbb.sk</t>
  </si>
  <si>
    <t>http://www.unsk.sk</t>
  </si>
  <si>
    <t>info@unsk.sk</t>
  </si>
  <si>
    <t>Veľká Lomnica</t>
  </si>
  <si>
    <t xml:space="preserve">http://velkalomnica.sk </t>
  </si>
  <si>
    <t>obecvelkalomnica@stonline.sk</t>
  </si>
  <si>
    <t xml:space="preserve">1. zverejňovanie zmlúv, faktúr objednávok. 2. prepojenia na partnerskú obec, rozpočtové organizácie, iné stránky kde je spomínaná obec. 3. sprístupnenie podujatí v blízkom okolí a prepojenie na stránky miest a obcí v okolí. 4. prístup na facebook - komunikácia s občanmi. 4. zverejňovanie zvukových nahrávok zo zasadnutí OZ hlasovanie, uznesenia, zápisnica z OZ. 5. prepojenie na virtuálny cintorín - služba pre občanov aj mimo územia Slovenska. </t>
  </si>
  <si>
    <t>facebook - "lomnica spoločne a po novom", kontakty na pracovníkov úradu - priama e-mailová komunikácia, tlačové správy o obci</t>
  </si>
  <si>
    <t>vuc@vucke.sk</t>
  </si>
  <si>
    <t>Pohorelá</t>
  </si>
  <si>
    <t>www.pohorela.sk</t>
  </si>
  <si>
    <t>obec@pohorela.sk</t>
  </si>
  <si>
    <t xml:space="preserve">V súčasnej podobe je naša www stránka necelé tri roky. Obsahuje informácie o samospráve obce, ako aj o obci samotnej. Stránka je priebežne aktualizovaná. Priebežne sú na nej dopĺňané aj informácie z histórie.
</t>
  </si>
  <si>
    <t>Klokočov</t>
  </si>
  <si>
    <t>www.klokocov.sk</t>
  </si>
  <si>
    <t>kniznica@klokocov.sk</t>
  </si>
  <si>
    <t xml:space="preserve">v roku 2005 sme vyhrali v súťaži o zlatý Erb - 3. miesto a v roku 2006 - 2. miesto
- na našej stránke sú každodenne doplňované aktuálne a dôležité oznamy
- na oficiálnej stránke obce sa nachádzajú všetky fotografie, ktoré sú typické pre obec a sú samozrejme pýchou obce
- nájdete tam stručný opis všetkých prírodných pamiatok i ponuky na oddych , ubytovanie, stravovanie
- nechýba ani spoločenská kronika: narodené deti, uzavreté manželstvá, jubilanti a najstarší občania v obci   
- sú tu poskytnuté všetky informácie o združeniach, spolkoch, MŠ, ZŠ, CVČ Klokočov, ale aj farské oznamy
- sú tu zverejnené každé kultúrne akcie, pozvánky aj články po uskutočnení kultúrnych akcií aj s fotogalériou. Každá fotografia má aj komentár: čo znamená, kto je na fotografii
-  uverejnené sú aj nahrávky z každého zasadnutia OZ, ktoré je možné si kedykoľvek vypočuť  
- sú zverejnené všetky zápisnice a uznesenia s hlasovaním každého poslanca aj  ich prítomnosť   na zasadnutiach OZ
- je tam prehľadný zoznam najnovších článkov a aj predpoveď počasia na najbližších 7 dní
- nachádza sa tam banner siete EURES s preklikom na stránku www. eures.sk, kde je možné nájsť si európsku sieť pracovných príležitostí 
</t>
  </si>
  <si>
    <t xml:space="preserve">Webová stránka Žilinského samosprávneho kraja prešla v roku 2012 redizajnom. Cieľom bolo uľahčiť a sprehľadniť vyhľadávanie informácií jej návštevníkom. Stránka má sekciu transparentnosti, umožňuje rýchly prístup k jednotlivým kompetenciám úradu v časti Samospráva. V našom kraji nájdete tipy na turistiku, kultúrne pamiatky a pozvánky na rôzne kultúrne podujatia v Žilinskom kraji.
Novinkou je mobilná aplikácia ŽSK v mobile vyvinutá pre potreby samosprávy a prináša lepšie spojenie medzi obyvateľmi a Žilinským samosprávnym krajom.
</t>
  </si>
  <si>
    <t xml:space="preserve"> info@zask.sk</t>
  </si>
  <si>
    <t>Marianka</t>
  </si>
  <si>
    <t>obec@marianka.sk</t>
  </si>
  <si>
    <t>www.marianka.sk</t>
  </si>
  <si>
    <t xml:space="preserve">• Za vynimocnost nasej stranky povazujem sekciu aktualne hned na uvodnej stranke, ziva, kde je reportovane vsetko aktualne dianie v Marianke s minimalnym oneskorenim ~1 dna vratane uradnych oznamov a spolocenskych akcii, spatne dohladatelne.
o Fotogaleriu, kde za poslednych ~6.5 roka je dokumentovany zivot obce, kazda akcia. Niektori rodicia to pouzivaju takmer ako rodinny album, kde je zachyteny cast zivota ich deti na skolskych/obecnych akciach. Za uvedene obdobie ~6.5 roka je tam ~20500 fotografii (!). Zive, po kazdej vyznamnejsej akcii je vyssia navstevnost stranky.
• V lavom stlpci hlavnej stranky su kategorizovane uradne informacie. 
• Navstevnost nasej stranky je 800-900 navstev denne ked sa nic vynimocne nedeje, v pripade zaujimavych akcii ~1200 navstev za den z unikatnych IP adries, pocet obyvatelov je oficialne ~1300, neoficialne ~2500 obyvatelov
</t>
  </si>
  <si>
    <t>ilava@ilava.sk</t>
  </si>
  <si>
    <t>Zjednodušenie základných informácií k občanovi, dôležité telefónne čísla, zjednodušenie oznamov Mestský rozhlas + videoprezentácie z titulky. Novinky a príklady od poslednej súťaže: prepracovanie sekcie pre verejnosť - Dôležité telef. čísla (v ikone), rozšírenie o video MsZ youtube a ekonomické a hospodárské ukazovatele Mesta Ilava</t>
  </si>
  <si>
    <t>Budimír</t>
  </si>
  <si>
    <t>obecbudimir@netkosice.sk</t>
  </si>
  <si>
    <t xml:space="preserve">www.obecbudimir.eu; www.budimir.ocu.sk
</t>
  </si>
  <si>
    <t xml:space="preserve">Obec Budimír je obcou v Košickom kraji, okres Košice-okolie. Počet obyvateľov presiahol 1050.
Obec si postupne buduje svoje rysy a zapája sa do rôznych projektov. Hlavným cieľom je dobrá občianska vybavenosť a spokojnosť ľudí.
Toho času obec Budimír vytvorila nové webové sídlo www.obecbudimir.eu a znásobila e-mailové kontakty podľa jednotlivých úsekov, pre lepšiu informovanosť a väčší prehľad.
Obec obnovila sprostredkovanie informácií miestnym rozhlasom, umiestnila po najviac navštevovaných miestach informačné tabule. 
Informácie o dianí v obci, novinkách, projektoch, službách pre občanov a spravovaní samosprávy podáva pravidelne aj prostredníctvom webového sídla.
Veríme, že neustálou prácou zlepšíme a podporíme informatizáciu ľudí v našej obci.
Dúfame, že nová stránka sa bude ľuďom páčiť a nájdu všetko, čo hľadajú. Vždy sme otvorení novým nápadom a návrhom.
</t>
  </si>
  <si>
    <t>radnica@mestosnv.sk</t>
  </si>
  <si>
    <t>www.spisskanovaves.eu</t>
  </si>
  <si>
    <t xml:space="preserve">Cieľom webového sídla mesta Spišská Nová Ves je poskytovať informácie intuitívnym spôsobom a vo forme vyhovujúcej čo najširšiemu okruhu užívateľov. Údaje na stránke sú zatriedené do prehľadnej štruktúry, ktorá je logicky rozdelená do základných sekcií podľa typu užívateľa - občan, podnikateľ, návštevník. Pre rýchlejšie získanie potrebnej informácie využívame externú službu Google Search kvôli rýchlosti a vysokej relevancii vyhľadávania. Rýchly a okamžitý prístup k aktuálnym informáciám a oznamom zabezpečuje prepracovaný poloautomatizovaný 
systém, ktorý na úvodnej stránke ponúka najnovšie aktuality a v archíve uchováva všetky staršie správy, ku ktorým sa návštevník stránky môže spätne vrátiť.
Zaujímavou a užitočnou je aj rubrika „Ako vybaviť...” v sekciách občan a podnikateľ. Rubrika obsahuje triedené „návody” ako postupovať v rôznych životných situáciách. Jej súčasťou sú aj potrebné súvisiace tlačivá, ktoré si môže užívateľ stiahnuť priamo z webu. Okrem mnohých ďalších údajov o meste, samospráve alebo informácií pre turistov sú na stránke zhromaždené aj poznatky kultúrneho charakteru, v ktorých môže užívateľ vyhľadávať podľa rôznych atribútov (dátum, čas, charakter podujatia...). Samozrejmosťou je aj rubrika „riadková inzercia” a „burza práce”. Tieto moduly sú pre užívateľov prístupné ZDARMA. V „katalógu firiem” môžu podnikatelia uverejniť základné informácie o ich spoločnosti a tie následne poslúžia občanom pri hľadaní služby či tovaru. Registrovaným užívateľom je pravidelne každý mesiac posielaný Newsletter s aktuálnymi novinkami.
Prostredníctvom rubrík „Otázky, námety, pripomienky...“ a „Odkaz pre starostu“ môžu občania zasielať samospráve svoje podnety, ktoré sú postupne riešené. Sekcia Návštevník je doplnená o grafické bannery a možnosť zabezpečenia on-line ubytovania prostredníctvom softvéru Deskline. Vo Fotogalérii sú pravidelne dopĺňané fotografie z podujatí konaných v meste a rubrika Panoráma obsahuje panoramatické prehliadky objektov. Na stránke je každý deň aktualizovaný monitoring médií s odkazmi na regionálne médiá a obsahuje tiež odkaz na stránku mestskej televízie TV Reduta. Aktuálne informácie o dianí v meste môžu návštevníci stránky nájsť v rubrike Aktuálne slovom a obrazom. Každý mesiac je tiež zverejňovaný kultúrno-spoločenský mesačník mesta Spišská Nová Ves vo formáte PDF v rubrike Informátor. Občania a právnické osoby si môžu rýchlo nájsť informácie o prípadnom predaji alebo prenájme mestského majetku kliknutím na banner Majetok mesta.
</t>
  </si>
  <si>
    <t>Veľké Kršteňany</t>
  </si>
  <si>
    <t xml:space="preserve">http://velkekrstenany.eu/ </t>
  </si>
  <si>
    <t xml:space="preserve">velkekrstenany@stonline.sk </t>
  </si>
  <si>
    <t xml:space="preserve">Oficiálna webová stránke obce Veľké Kršteňany informujúca o kultúrnom, spoločenskom, športovom živote v obci. Taktiež sa venuje činnosti miestnej samosprávy a farského spoločenstva. Sú na nej pravidelne aktualizované údaje, pridávané pozvánky, oznamy a správy z uskutočnených podujatí. Ďalej sa zameriava na činnosť jednotlivých organizácií, pôsobiacich v obci. Plní funkciu moderného komunikačného prostriedku. Prostredníctvom nej sa obec nielen zviditeľňuje na verejnosti, ale občania majú taktiež rýchly prístup k potrebným informáciám a zjednodušuje sa komunikácia obec - občan. </t>
  </si>
  <si>
    <t>Stránka obce poskytuje pravidelne farské oznamy, je integrovaná so sociálnou sieťou Facebook, obsah zverejňuje prostredníctvom RSS informačných kanálov.</t>
  </si>
  <si>
    <t>Hažín</t>
  </si>
  <si>
    <t>hazin@lekosonline.sk</t>
  </si>
  <si>
    <t>Stránka obce Hažín poskytuje v prehľadnom menu potrebné informácie,novinky zo života obce nielen pre občanov, ale aj pre návštevníkov, prináša potrebné dokumenty, tlačivá na uľahčenie komunikácie so samosprávou, fotodokumentáciu z akcií. Je prístupná a použiteľná i pre ľudí s poruchami zraku a prináša informácie i v anglickom jazyku.</t>
  </si>
  <si>
    <t>Obec informuje o diani i na stranke facebooku, kde ma vytvorene svoje konto, prostrednictvom kontaktného formuláru reagujeme na požiadavky ohľadom žiadaných informácií a uverejňujeme ich na stránke obce.</t>
  </si>
  <si>
    <t>Družstevná pri Hornáde</t>
  </si>
  <si>
    <t xml:space="preserve">http://www.druzstevna.sk </t>
  </si>
  <si>
    <t xml:space="preserve">druzstevna@druzstevna.sk </t>
  </si>
  <si>
    <t>Novinky z diania obci, kompletné informácie o obci, obecného úradu a samosprávy obce, dôležité dokumenty na stiahnutie, informácie škôl, škôlok, farnosti a neziskových organizácií v obci. Možnosť pre občanov vkladať inzeráty, fotografie. Všeobecné kompletné informácie.</t>
  </si>
  <si>
    <t>Na stránke občania nájdu kompletné informácie z diania v obci a mimo obce. Informácie o obci, obecnom úrade, samospráve. Kompletné potrebné informácie ako doprava, vzdelanie, neziskové organizácie a iné. Občania majú možnosť sa registrovať a vytvárať svoje fotoalbumy, v inzercii vkladať inzeráty.</t>
  </si>
  <si>
    <t>Veľký Kýr</t>
  </si>
  <si>
    <t xml:space="preserve">http://velkykyr.sk </t>
  </si>
  <si>
    <t xml:space="preserve">starosta@velkykyr.eu </t>
  </si>
  <si>
    <t>Oficiálna stránka obce Veľký Kýr ponúka občanom denne aktuálne informácie z diania v obci v sekcii denník (obecný denník), množstvo videí (z kult.podujatí, zasadnutí oz a športu), 24hod kamerový systém v 355° pan. Taktiež stránka disponuje rozsiahlym digitálnym knižným archívom. Stránka ma za sebou necelý rok fungovania a stále sa dopĺňa.</t>
  </si>
  <si>
    <t>Kamerový systém (HD video stream cez www (H264 video + PCM zvuk)) - Video archív - Digitálny knižný a foto archív (ocr verzie kníh v pdf-formate) - Denne aktualizované správy.</t>
  </si>
  <si>
    <t>Čierny Balog</t>
  </si>
  <si>
    <t>http://www.ciernybalog.sk/</t>
  </si>
  <si>
    <t>ciernybalog@ciernybalog.sk</t>
  </si>
  <si>
    <t>Bernolákovo</t>
  </si>
  <si>
    <t>http://www.bernolakovo.sk/</t>
  </si>
  <si>
    <t>obec@bernolakovo.sk</t>
  </si>
  <si>
    <t>Bešeňová</t>
  </si>
  <si>
    <t>http://www.besenova.sk/</t>
  </si>
  <si>
    <t>besenova@besenova.sk</t>
  </si>
  <si>
    <t>Bratislava - Karlova Ves</t>
  </si>
  <si>
    <t>Bratislava - Petržalka</t>
  </si>
  <si>
    <t>http://www.karlovaves.sk/</t>
  </si>
  <si>
    <t>prednosta@karlovaves.sk</t>
  </si>
  <si>
    <t>http://www.petrzalka.sk/</t>
  </si>
  <si>
    <t>starosta@petrzalka.sk</t>
  </si>
  <si>
    <t>Cigeľ</t>
  </si>
  <si>
    <t>http://www.cigel.sk/</t>
  </si>
  <si>
    <t>info@cigel.sk</t>
  </si>
  <si>
    <t>Dekýš</t>
  </si>
  <si>
    <t>http://www.dekys.ecentrum.sk/</t>
  </si>
  <si>
    <t>ocudekys@stonline.sk</t>
  </si>
  <si>
    <t>Handlová</t>
  </si>
  <si>
    <t>http://www.handlova.sk/</t>
  </si>
  <si>
    <t>msphandlova@stonline.sk</t>
  </si>
  <si>
    <t>Heľpa</t>
  </si>
  <si>
    <t>http://www.helpa.sk/</t>
  </si>
  <si>
    <t>helpa@helpa.sk</t>
  </si>
  <si>
    <t>Horné Srnie</t>
  </si>
  <si>
    <t>http://www.hornesrnie.sk/sk/</t>
  </si>
  <si>
    <t>urad@hornesrnie.sk</t>
  </si>
  <si>
    <t>Internetové stránky obce Čierny Balog sa snažíme robiť prehľadne a užitočné pre obyvateľov obce ako aj pre návštevníkov obce - turistov. Obsahujú povinné údaje vyplývajúce z legislatívy, ale aj údaje zo života obce, užitočné informácie pre občanov a pod. Obec zverejňuje informácie aj nad rámec legislatívnych povinností - zverejňuje napr. všetky faktúry. Poskytuje priestor podnikateľom v obci, ubytovateľom, ktorí majú voči obci splnené všetky povinnosti. Obec dbá aj na estetickú stránku webu vychádzajúc pritom z miestnych tradícií, podujatí, organizácií. Registrovaným návštevníkom sú rozosielané informácie o novinkách na stránke formou hromadných e-mailov. Svoj priestor majú na stránke organizácie v obci, kultúrne a športové združenia, obecná knižnica a partneri v cestovnom ruchu, miestne oznamy, informácie o zbere odpadov.</t>
  </si>
  <si>
    <t>Kežmarok</t>
  </si>
  <si>
    <t>http://www.kezmarok.sk/obcan/</t>
  </si>
  <si>
    <t>primator@kezmarok.sk</t>
  </si>
  <si>
    <t>Krajné</t>
  </si>
  <si>
    <t>http://www.krajne.sk/</t>
  </si>
  <si>
    <t>sekretariat@krajne.sk</t>
  </si>
  <si>
    <t>Kremnica</t>
  </si>
  <si>
    <t>http://www.kremnica.sk/</t>
  </si>
  <si>
    <t xml:space="preserve"> Krivosúd-Bodovka</t>
  </si>
  <si>
    <t>http://www.krivosud-bodovka.sk/</t>
  </si>
  <si>
    <t>obec@krivosud-bodovka.sk</t>
  </si>
  <si>
    <t>Pruské</t>
  </si>
  <si>
    <t>http://www.obecpruske.sk/</t>
  </si>
  <si>
    <t>starosta@obecpruske.sk</t>
  </si>
  <si>
    <t>Ražňany</t>
  </si>
  <si>
    <t>http://www.raznany.sk/</t>
  </si>
  <si>
    <t>raznany@raznany.sk</t>
  </si>
  <si>
    <t>Rožňava</t>
  </si>
  <si>
    <t>http://www.roznava.sk/sk/</t>
  </si>
  <si>
    <t xml:space="preserve">pavol.burdiga@roznava.sk </t>
  </si>
  <si>
    <t>Skalica</t>
  </si>
  <si>
    <t>http://www.skalica.sk/sk/</t>
  </si>
  <si>
    <t>mesto@mesto.skalica.sk</t>
  </si>
  <si>
    <t>Vráble</t>
  </si>
  <si>
    <t>http://www.vrable.sk/</t>
  </si>
  <si>
    <t>webmaster@vrable.sk</t>
  </si>
  <si>
    <t>zuzana.lanckova@kremnica.sk</t>
  </si>
  <si>
    <t>www.obeclubica.sk</t>
  </si>
  <si>
    <t xml:space="preserve">miroslav.kruk@obeclubica.sk </t>
  </si>
  <si>
    <t xml:space="preserve">www.hazin.sk </t>
  </si>
  <si>
    <t>Ľubica</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</si>
</sst>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Áno&quot;;&quot;Áno&quot;;&quot;Nie&quot;"/>
    <numFmt numFmtId="173" formatCode="&quot;Pravda&quot;;&quot;Pravda&quot;;&quot;Nepravda&quot;"/>
    <numFmt numFmtId="174" formatCode="&quot;Zapnuté&quot;;&quot;Zapnuté&quot;;&quot;Vypnuté&quot;"/>
    <numFmt numFmtId="175" formatCode="0.0000000000"/>
    <numFmt numFmtId="176" formatCode="0.000000000"/>
    <numFmt numFmtId="177" formatCode="0.00000000"/>
    <numFmt numFmtId="178" formatCode="0.0000000"/>
    <numFmt numFmtId="179" formatCode="0.000000"/>
    <numFmt numFmtId="180" formatCode="0.00000"/>
    <numFmt numFmtId="181" formatCode="0.0000"/>
    <numFmt numFmtId="182" formatCode="0.000"/>
    <numFmt numFmtId="183" formatCode="0.0"/>
    <numFmt numFmtId="184" formatCode="0.00000000000"/>
    <numFmt numFmtId="185" formatCode="0.000000000000"/>
    <numFmt numFmtId="186" formatCode="0.0000000000000"/>
    <numFmt numFmtId="187" formatCode="0.00000000000000"/>
    <numFmt numFmtId="188" formatCode="0.000000000000000"/>
    <numFmt numFmtId="189" formatCode="0.0000000000000000"/>
    <numFmt numFmtId="190" formatCode="0.00000000000000000"/>
    <numFmt numFmtId="191" formatCode="0.000000000000000000"/>
    <numFmt numFmtId="192" formatCode="0.0000000000000000000"/>
    <numFmt numFmtId="193" formatCode="[$€-2]\ #\ ##,000_);[Red]\([$€-2]\ #\ ##,000\)"/>
    <numFmt numFmtId="194" formatCode="&quot;Yes&quot;;&quot;Yes&quot;;&quot;No&quot;"/>
    <numFmt numFmtId="195" formatCode="&quot;True&quot;;&quot;True&quot;;&quot;False&quot;"/>
    <numFmt numFmtId="196" formatCode="&quot;On&quot;;&quot;On&quot;;&quot;Off&quot;"/>
    <numFmt numFmtId="197" formatCode="[$€-2]\ #,##0.00_);[Red]\([$€-2]\ #,##0.00\)"/>
    <numFmt numFmtId="198" formatCode="\P\r\a\vd\a;&quot;Pravda&quot;;&quot;Nepravda&quot;"/>
    <numFmt numFmtId="199" formatCode="[$€-2]\ #\ ##,000_);[Red]\([$¥€-2]\ #\ ##,000\)"/>
  </numFmts>
  <fonts count="39">
    <font>
      <sz val="10"/>
      <name val="Arial CE"/>
      <family val="0"/>
    </font>
    <font>
      <sz val="6"/>
      <name val="Arial CE"/>
      <family val="2"/>
    </font>
    <font>
      <u val="single"/>
      <sz val="10"/>
      <color indexed="12"/>
      <name val="Arial CE"/>
      <family val="0"/>
    </font>
    <font>
      <u val="single"/>
      <sz val="10"/>
      <color indexed="36"/>
      <name val="Arial CE"/>
      <family val="0"/>
    </font>
    <font>
      <b/>
      <sz val="6"/>
      <name val="Arial CE"/>
      <family val="0"/>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rgb="FF92D050"/>
        <bgColor indexed="64"/>
      </patternFill>
    </fill>
    <fill>
      <patternFill patternType="solid">
        <fgColor theme="4" tint="0.7999799847602844"/>
        <bgColor indexed="64"/>
      </patternFill>
    </fill>
    <fill>
      <patternFill patternType="solid">
        <fgColor theme="0"/>
        <bgColor indexed="64"/>
      </patternFill>
    </fill>
    <fill>
      <patternFill patternType="solid">
        <fgColor rgb="FFCCFFFF"/>
        <bgColor indexed="64"/>
      </patternFill>
    </fill>
    <fill>
      <patternFill patternType="solid">
        <fgColor rgb="FFFFCC99"/>
        <bgColor indexed="64"/>
      </patternFill>
    </fill>
    <fill>
      <patternFill patternType="solid">
        <fgColor rgb="FFFFFF99"/>
        <bgColor indexed="64"/>
      </patternFill>
    </fill>
    <fill>
      <patternFill patternType="solid">
        <fgColor theme="0" tint="-0.04997999966144562"/>
        <bgColor indexed="64"/>
      </patternFill>
    </fill>
    <fill>
      <patternFill patternType="solid">
        <fgColor theme="0" tint="-0.34997999668121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style="medium"/>
      <bottom style="thin"/>
    </border>
    <border>
      <left style="medium"/>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7" fillId="28" borderId="0" applyNumberFormat="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5" applyNumberFormat="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18">
    <xf numFmtId="0" fontId="0" fillId="0" borderId="0" xfId="0" applyAlignment="1">
      <alignment/>
    </xf>
    <xf numFmtId="0" fontId="1" fillId="0" borderId="0" xfId="0" applyFont="1" applyFill="1" applyBorder="1" applyAlignment="1">
      <alignment shrinkToFit="1"/>
    </xf>
    <xf numFmtId="49" fontId="1" fillId="0" borderId="0" xfId="0" applyNumberFormat="1" applyFont="1" applyFill="1" applyBorder="1" applyAlignment="1">
      <alignment shrinkToFit="1"/>
    </xf>
    <xf numFmtId="0" fontId="1" fillId="0" borderId="0" xfId="0" applyFont="1" applyFill="1" applyBorder="1" applyAlignment="1">
      <alignment horizontal="center" wrapText="1" shrinkToFit="1"/>
    </xf>
    <xf numFmtId="0" fontId="1" fillId="0" borderId="0" xfId="0" applyFont="1" applyFill="1" applyBorder="1" applyAlignment="1">
      <alignment horizontal="center" shrinkToFit="1"/>
    </xf>
    <xf numFmtId="0" fontId="1" fillId="33" borderId="10" xfId="0" applyFont="1" applyFill="1" applyBorder="1" applyAlignment="1">
      <alignment horizontal="center" vertical="center" wrapText="1" shrinkToFit="1"/>
    </xf>
    <xf numFmtId="0" fontId="1" fillId="34" borderId="11" xfId="0" applyFont="1" applyFill="1" applyBorder="1" applyAlignment="1">
      <alignment horizontal="left" vertical="center" wrapText="1"/>
    </xf>
    <xf numFmtId="0" fontId="4" fillId="33" borderId="10" xfId="0" applyFont="1" applyFill="1" applyBorder="1" applyAlignment="1">
      <alignment horizontal="left" vertical="center" wrapText="1" shrinkToFit="1"/>
    </xf>
    <xf numFmtId="49" fontId="1" fillId="35" borderId="10" xfId="0" applyNumberFormat="1" applyFont="1" applyFill="1" applyBorder="1" applyAlignment="1">
      <alignment horizontal="center" wrapText="1" shrinkToFit="1"/>
    </xf>
    <xf numFmtId="0" fontId="1" fillId="33" borderId="10" xfId="0" applyFont="1" applyFill="1" applyBorder="1" applyAlignment="1">
      <alignment horizontal="left" vertical="center" wrapText="1" shrinkToFit="1"/>
    </xf>
    <xf numFmtId="0" fontId="1" fillId="35" borderId="10" xfId="0" applyFont="1" applyFill="1" applyBorder="1" applyAlignment="1">
      <alignment horizontal="center" wrapText="1"/>
    </xf>
    <xf numFmtId="0" fontId="1" fillId="36" borderId="10" xfId="0" applyFont="1" applyFill="1" applyBorder="1" applyAlignment="1">
      <alignment horizontal="center" wrapText="1"/>
    </xf>
    <xf numFmtId="183" fontId="1" fillId="36" borderId="10" xfId="0" applyNumberFormat="1" applyFont="1" applyFill="1" applyBorder="1" applyAlignment="1">
      <alignment horizontal="center" vertical="center" shrinkToFit="1"/>
    </xf>
    <xf numFmtId="0" fontId="1" fillId="33" borderId="10" xfId="0" applyFont="1" applyFill="1" applyBorder="1" applyAlignment="1">
      <alignment horizontal="center" vertical="center" shrinkToFit="1"/>
    </xf>
    <xf numFmtId="0" fontId="1" fillId="37" borderId="10" xfId="0" applyFont="1" applyFill="1" applyBorder="1" applyAlignment="1">
      <alignment horizontal="center" vertical="center" shrinkToFit="1"/>
    </xf>
    <xf numFmtId="0" fontId="1" fillId="34" borderId="10" xfId="0" applyFont="1" applyFill="1" applyBorder="1" applyAlignment="1">
      <alignment horizontal="left" vertical="center" wrapText="1"/>
    </xf>
    <xf numFmtId="0" fontId="1" fillId="34" borderId="10" xfId="0" applyFont="1" applyFill="1" applyBorder="1" applyAlignment="1">
      <alignment horizontal="center" vertical="center" wrapText="1"/>
    </xf>
    <xf numFmtId="0" fontId="1" fillId="38" borderId="10" xfId="0" applyFont="1" applyFill="1" applyBorder="1" applyAlignment="1">
      <alignment horizontal="center" vertical="center" wrapText="1"/>
    </xf>
    <xf numFmtId="0" fontId="4" fillId="34" borderId="10" xfId="0" applyFont="1" applyFill="1" applyBorder="1" applyAlignment="1">
      <alignment horizontal="left" vertical="center" wrapText="1"/>
    </xf>
    <xf numFmtId="49" fontId="1" fillId="0" borderId="10" xfId="52" applyNumberFormat="1" applyFont="1" applyFill="1" applyBorder="1" applyAlignment="1" applyProtection="1">
      <alignment horizontal="left" vertical="center" shrinkToFit="1"/>
      <protection/>
    </xf>
    <xf numFmtId="0" fontId="1" fillId="0" borderId="10" xfId="0" applyFont="1" applyFill="1" applyBorder="1" applyAlignment="1">
      <alignment horizontal="center" vertical="center" shrinkToFit="1"/>
    </xf>
    <xf numFmtId="0" fontId="1" fillId="0" borderId="10" xfId="0" applyNumberFormat="1" applyFont="1" applyFill="1" applyBorder="1" applyAlignment="1">
      <alignment horizontal="center" vertical="center" shrinkToFit="1"/>
    </xf>
    <xf numFmtId="0" fontId="4" fillId="35" borderId="12" xfId="0" applyFont="1" applyFill="1" applyBorder="1" applyAlignment="1">
      <alignment horizontal="center" wrapText="1" shrinkToFit="1"/>
    </xf>
    <xf numFmtId="49" fontId="4" fillId="35" borderId="13" xfId="0" applyNumberFormat="1" applyFont="1" applyFill="1" applyBorder="1" applyAlignment="1">
      <alignment horizontal="center" wrapText="1" shrinkToFit="1"/>
    </xf>
    <xf numFmtId="0" fontId="4" fillId="36" borderId="13" xfId="0" applyFont="1" applyFill="1" applyBorder="1" applyAlignment="1">
      <alignment horizontal="center" wrapText="1"/>
    </xf>
    <xf numFmtId="0" fontId="4" fillId="35" borderId="13" xfId="0" applyFont="1" applyFill="1" applyBorder="1" applyAlignment="1">
      <alignment horizontal="center" wrapText="1"/>
    </xf>
    <xf numFmtId="0" fontId="4" fillId="36" borderId="14" xfId="0" applyFont="1" applyFill="1" applyBorder="1" applyAlignment="1">
      <alignment horizontal="center" wrapText="1"/>
    </xf>
    <xf numFmtId="0" fontId="1" fillId="35" borderId="11" xfId="0" applyFont="1" applyFill="1" applyBorder="1" applyAlignment="1">
      <alignment horizontal="center" wrapText="1" shrinkToFit="1"/>
    </xf>
    <xf numFmtId="0" fontId="1" fillId="36" borderId="15" xfId="0" applyFont="1" applyFill="1" applyBorder="1" applyAlignment="1">
      <alignment horizontal="center" wrapText="1"/>
    </xf>
    <xf numFmtId="0" fontId="1" fillId="33" borderId="11" xfId="0" applyFont="1" applyFill="1" applyBorder="1" applyAlignment="1">
      <alignment horizontal="left" vertical="center" wrapText="1" shrinkToFit="1"/>
    </xf>
    <xf numFmtId="183" fontId="1" fillId="36" borderId="15" xfId="0" applyNumberFormat="1" applyFont="1" applyFill="1" applyBorder="1" applyAlignment="1">
      <alignment horizontal="center" vertical="center" shrinkToFit="1"/>
    </xf>
    <xf numFmtId="49" fontId="1" fillId="0" borderId="11" xfId="52" applyNumberFormat="1" applyFont="1" applyFill="1" applyBorder="1" applyAlignment="1" applyProtection="1">
      <alignment horizontal="left" vertical="center" shrinkToFit="1"/>
      <protection/>
    </xf>
    <xf numFmtId="0" fontId="1" fillId="35" borderId="16" xfId="0" applyFont="1" applyFill="1" applyBorder="1" applyAlignment="1">
      <alignment horizontal="center" wrapText="1" shrinkToFit="1"/>
    </xf>
    <xf numFmtId="0" fontId="1" fillId="35" borderId="17" xfId="0" applyFont="1" applyFill="1" applyBorder="1" applyAlignment="1">
      <alignment horizontal="center" wrapText="1" shrinkToFit="1"/>
    </xf>
    <xf numFmtId="0" fontId="1" fillId="33" borderId="18" xfId="0" applyFont="1" applyFill="1" applyBorder="1" applyAlignment="1">
      <alignment horizontal="center" vertical="center" shrinkToFit="1"/>
    </xf>
    <xf numFmtId="0" fontId="1" fillId="33" borderId="19" xfId="0" applyFont="1" applyFill="1" applyBorder="1" applyAlignment="1">
      <alignment horizontal="center" vertical="center" shrinkToFit="1"/>
    </xf>
    <xf numFmtId="0" fontId="1" fillId="34" borderId="20" xfId="0" applyFont="1" applyFill="1" applyBorder="1" applyAlignment="1">
      <alignment horizontal="center" wrapText="1"/>
    </xf>
    <xf numFmtId="0" fontId="1" fillId="0" borderId="21" xfId="0" applyFont="1" applyFill="1" applyBorder="1" applyAlignment="1">
      <alignment horizontal="center" shrinkToFit="1"/>
    </xf>
    <xf numFmtId="0" fontId="1" fillId="0" borderId="0" xfId="0" applyFont="1" applyFill="1" applyBorder="1" applyAlignment="1">
      <alignment horizontal="center" shrinkToFit="1"/>
    </xf>
    <xf numFmtId="0" fontId="1" fillId="33" borderId="22" xfId="0" applyFont="1" applyFill="1" applyBorder="1" applyAlignment="1">
      <alignment horizontal="center" vertical="center" wrapText="1" shrinkToFit="1"/>
    </xf>
    <xf numFmtId="0" fontId="1" fillId="33" borderId="10" xfId="0" applyFont="1" applyFill="1" applyBorder="1" applyAlignment="1">
      <alignment horizontal="left" vertical="center" wrapText="1" shrinkToFit="1"/>
    </xf>
    <xf numFmtId="49" fontId="1" fillId="0" borderId="23" xfId="52" applyNumberFormat="1" applyFont="1" applyFill="1" applyBorder="1" applyAlignment="1" applyProtection="1">
      <alignment horizontal="left" vertical="center" shrinkToFit="1"/>
      <protection/>
    </xf>
    <xf numFmtId="49" fontId="1" fillId="0" borderId="24" xfId="52" applyNumberFormat="1" applyFont="1" applyFill="1" applyBorder="1" applyAlignment="1" applyProtection="1">
      <alignment horizontal="left" vertical="center" shrinkToFit="1"/>
      <protection/>
    </xf>
    <xf numFmtId="49" fontId="4" fillId="0" borderId="24" xfId="52" applyNumberFormat="1" applyFont="1" applyFill="1" applyBorder="1" applyAlignment="1" applyProtection="1">
      <alignment horizontal="left" vertical="center" shrinkToFit="1"/>
      <protection/>
    </xf>
    <xf numFmtId="0" fontId="1" fillId="39" borderId="0" xfId="0" applyFont="1" applyFill="1" applyBorder="1" applyAlignment="1">
      <alignment shrinkToFit="1"/>
    </xf>
    <xf numFmtId="0" fontId="1" fillId="2" borderId="10" xfId="0" applyFont="1" applyFill="1" applyBorder="1" applyAlignment="1">
      <alignment horizontal="center" wrapText="1"/>
    </xf>
    <xf numFmtId="0" fontId="1" fillId="2" borderId="10" xfId="0" applyFont="1" applyFill="1" applyBorder="1" applyAlignment="1">
      <alignment horizontal="center" vertical="center" shrinkToFit="1"/>
    </xf>
    <xf numFmtId="0" fontId="1" fillId="40" borderId="10" xfId="0" applyFont="1" applyFill="1" applyBorder="1" applyAlignment="1">
      <alignment horizontal="center" vertical="center" shrinkToFit="1"/>
    </xf>
    <xf numFmtId="0" fontId="1" fillId="2" borderId="10" xfId="0" applyFont="1" applyFill="1" applyBorder="1" applyAlignment="1">
      <alignment horizontal="center" vertical="center" wrapText="1"/>
    </xf>
    <xf numFmtId="0" fontId="1" fillId="2" borderId="25" xfId="0" applyFont="1" applyFill="1" applyBorder="1" applyAlignment="1">
      <alignment horizontal="center" vertical="center" shrinkToFit="1"/>
    </xf>
    <xf numFmtId="49" fontId="2" fillId="0" borderId="10" xfId="52" applyNumberFormat="1" applyFill="1" applyBorder="1" applyAlignment="1" applyProtection="1">
      <alignment horizontal="left" vertical="center" shrinkToFit="1"/>
      <protection/>
    </xf>
    <xf numFmtId="0" fontId="2" fillId="33" borderId="10" xfId="52" applyFill="1" applyBorder="1" applyAlignment="1" applyProtection="1">
      <alignment horizontal="left" vertical="center" wrapText="1" shrinkToFit="1"/>
      <protection/>
    </xf>
    <xf numFmtId="0" fontId="2" fillId="34" borderId="10" xfId="52" applyFill="1" applyBorder="1" applyAlignment="1" applyProtection="1">
      <alignment horizontal="left" vertical="center" wrapText="1"/>
      <protection/>
    </xf>
    <xf numFmtId="49" fontId="2" fillId="0" borderId="24" xfId="52" applyNumberFormat="1" applyFill="1" applyBorder="1" applyAlignment="1" applyProtection="1">
      <alignment horizontal="left" vertical="center" shrinkToFit="1"/>
      <protection/>
    </xf>
    <xf numFmtId="0" fontId="2" fillId="34" borderId="11" xfId="52" applyFill="1" applyBorder="1" applyAlignment="1" applyProtection="1">
      <alignment horizontal="left" vertical="center" wrapText="1"/>
      <protection/>
    </xf>
    <xf numFmtId="0" fontId="1" fillId="34" borderId="10" xfId="0" applyFont="1" applyFill="1" applyBorder="1" applyAlignment="1">
      <alignment horizontal="left" vertical="center" wrapText="1"/>
    </xf>
    <xf numFmtId="0" fontId="1"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1" fillId="34" borderId="10" xfId="0" applyFont="1" applyFill="1" applyBorder="1" applyAlignment="1">
      <alignment vertical="center" wrapText="1"/>
    </xf>
    <xf numFmtId="183" fontId="1" fillId="36" borderId="10" xfId="0" applyNumberFormat="1" applyFont="1" applyFill="1" applyBorder="1" applyAlignment="1">
      <alignment vertical="center" shrinkToFit="1"/>
    </xf>
    <xf numFmtId="0" fontId="1" fillId="38"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19" borderId="0" xfId="0" applyFont="1" applyFill="1" applyBorder="1" applyAlignment="1">
      <alignment horizontal="center" shrinkToFit="1"/>
    </xf>
    <xf numFmtId="0" fontId="1" fillId="41" borderId="10" xfId="0" applyFont="1" applyFill="1" applyBorder="1" applyAlignment="1">
      <alignment horizontal="center" vertical="center" shrinkToFit="1"/>
    </xf>
    <xf numFmtId="0" fontId="1" fillId="41" borderId="25" xfId="0" applyFont="1" applyFill="1" applyBorder="1" applyAlignment="1">
      <alignment horizontal="center" vertical="center" shrinkToFit="1"/>
    </xf>
    <xf numFmtId="0" fontId="4" fillId="35" borderId="26" xfId="0" applyFont="1" applyFill="1" applyBorder="1" applyAlignment="1">
      <alignment horizontal="center" wrapText="1"/>
    </xf>
    <xf numFmtId="0" fontId="4" fillId="35" borderId="27" xfId="0" applyFont="1" applyFill="1" applyBorder="1" applyAlignment="1">
      <alignment horizontal="center" wrapText="1"/>
    </xf>
    <xf numFmtId="0" fontId="4" fillId="35" borderId="28" xfId="0" applyFont="1" applyFill="1" applyBorder="1" applyAlignment="1">
      <alignment horizontal="center" wrapText="1"/>
    </xf>
    <xf numFmtId="0" fontId="1" fillId="0" borderId="29" xfId="0" applyFont="1" applyFill="1" applyBorder="1" applyAlignment="1">
      <alignment horizontal="center" shrinkToFit="1"/>
    </xf>
    <xf numFmtId="0" fontId="1" fillId="0" borderId="30" xfId="0" applyFont="1" applyFill="1" applyBorder="1" applyAlignment="1">
      <alignment horizontal="center" shrinkToFit="1"/>
    </xf>
    <xf numFmtId="0" fontId="4" fillId="2" borderId="13" xfId="0" applyFont="1" applyFill="1" applyBorder="1" applyAlignment="1">
      <alignment horizontal="center" wrapText="1"/>
    </xf>
    <xf numFmtId="0" fontId="4" fillId="35" borderId="13" xfId="0" applyFont="1" applyFill="1" applyBorder="1" applyAlignment="1">
      <alignment horizontal="center" wrapText="1"/>
    </xf>
    <xf numFmtId="49" fontId="4" fillId="35" borderId="13" xfId="0" applyNumberFormat="1" applyFont="1" applyFill="1" applyBorder="1" applyAlignment="1">
      <alignment horizontal="center" wrapText="1" shrinkToFit="1"/>
    </xf>
    <xf numFmtId="183" fontId="1" fillId="0" borderId="10" xfId="0" applyNumberFormat="1" applyFont="1" applyFill="1" applyBorder="1" applyAlignment="1">
      <alignment horizontal="center" vertical="center" shrinkToFit="1"/>
    </xf>
    <xf numFmtId="183" fontId="1" fillId="41" borderId="10" xfId="0" applyNumberFormat="1" applyFont="1" applyFill="1" applyBorder="1" applyAlignment="1">
      <alignment horizontal="center" vertical="center" shrinkToFit="1"/>
    </xf>
    <xf numFmtId="0" fontId="1" fillId="34" borderId="11" xfId="0" applyFont="1" applyFill="1" applyBorder="1" applyAlignment="1">
      <alignment horizontal="left" vertical="center" wrapText="1"/>
    </xf>
    <xf numFmtId="0" fontId="4" fillId="33" borderId="10" xfId="0" applyFont="1" applyFill="1" applyBorder="1" applyAlignment="1">
      <alignment horizontal="left" vertical="center" wrapText="1" shrinkToFit="1"/>
    </xf>
    <xf numFmtId="0" fontId="1" fillId="33" borderId="10" xfId="0" applyFont="1" applyFill="1" applyBorder="1" applyAlignment="1">
      <alignment horizontal="left" vertical="center" wrapText="1" shrinkToFit="1"/>
    </xf>
    <xf numFmtId="183" fontId="1" fillId="36" borderId="10" xfId="0" applyNumberFormat="1" applyFont="1" applyFill="1" applyBorder="1" applyAlignment="1">
      <alignment horizontal="center" vertical="center" shrinkToFit="1"/>
    </xf>
    <xf numFmtId="0" fontId="1" fillId="34" borderId="10" xfId="0" applyFont="1" applyFill="1" applyBorder="1" applyAlignment="1">
      <alignment horizontal="left" vertical="center" wrapText="1"/>
    </xf>
    <xf numFmtId="0" fontId="1" fillId="34" borderId="10" xfId="0" applyFont="1" applyFill="1" applyBorder="1" applyAlignment="1">
      <alignment horizontal="center" vertical="center" wrapText="1"/>
    </xf>
    <xf numFmtId="0" fontId="1" fillId="38" borderId="10" xfId="0" applyFont="1" applyFill="1" applyBorder="1" applyAlignment="1">
      <alignment horizontal="center" vertical="center" wrapText="1"/>
    </xf>
    <xf numFmtId="0" fontId="4" fillId="34" borderId="10" xfId="0" applyFont="1" applyFill="1" applyBorder="1" applyAlignment="1">
      <alignment horizontal="left" vertical="center" wrapText="1"/>
    </xf>
    <xf numFmtId="49" fontId="4" fillId="0" borderId="10" xfId="52" applyNumberFormat="1" applyFont="1" applyFill="1" applyBorder="1" applyAlignment="1" applyProtection="1">
      <alignment horizontal="left" vertical="center" shrinkToFit="1"/>
      <protection/>
    </xf>
    <xf numFmtId="0" fontId="1" fillId="0" borderId="10" xfId="0" applyFont="1" applyFill="1" applyBorder="1" applyAlignment="1">
      <alignment horizontal="center" vertical="center" shrinkToFit="1"/>
    </xf>
    <xf numFmtId="0" fontId="1" fillId="0" borderId="10" xfId="0" applyNumberFormat="1" applyFont="1" applyFill="1" applyBorder="1" applyAlignment="1">
      <alignment horizontal="center" vertical="center" shrinkToFit="1"/>
    </xf>
    <xf numFmtId="183" fontId="1" fillId="36" borderId="15" xfId="0" applyNumberFormat="1" applyFont="1" applyFill="1" applyBorder="1" applyAlignment="1">
      <alignment horizontal="center" vertical="center" shrinkToFit="1"/>
    </xf>
    <xf numFmtId="49" fontId="1" fillId="0" borderId="31" xfId="52" applyNumberFormat="1" applyFont="1" applyFill="1" applyBorder="1" applyAlignment="1" applyProtection="1">
      <alignment horizontal="left" vertical="center" shrinkToFit="1"/>
      <protection/>
    </xf>
    <xf numFmtId="49" fontId="1" fillId="0" borderId="25" xfId="52" applyNumberFormat="1" applyFont="1" applyFill="1" applyBorder="1" applyAlignment="1" applyProtection="1">
      <alignment horizontal="left" vertical="center" shrinkToFit="1"/>
      <protection/>
    </xf>
    <xf numFmtId="49" fontId="4" fillId="0" borderId="25" xfId="52" applyNumberFormat="1" applyFont="1" applyFill="1" applyBorder="1" applyAlignment="1" applyProtection="1">
      <alignment horizontal="left" vertical="center" shrinkToFit="1"/>
      <protection/>
    </xf>
    <xf numFmtId="0" fontId="1" fillId="0" borderId="25" xfId="0" applyFont="1" applyFill="1" applyBorder="1" applyAlignment="1">
      <alignment horizontal="center" vertical="center" shrinkToFit="1"/>
    </xf>
    <xf numFmtId="0" fontId="1" fillId="0" borderId="25" xfId="0" applyNumberFormat="1" applyFont="1" applyFill="1" applyBorder="1" applyAlignment="1">
      <alignment horizontal="center" vertical="center" shrinkToFit="1"/>
    </xf>
    <xf numFmtId="0" fontId="1" fillId="33" borderId="18" xfId="0" applyFont="1" applyFill="1" applyBorder="1" applyAlignment="1">
      <alignment horizontal="center" vertical="center" shrinkToFit="1"/>
    </xf>
    <xf numFmtId="0" fontId="1" fillId="33" borderId="19" xfId="0" applyFont="1" applyFill="1" applyBorder="1" applyAlignment="1">
      <alignment horizontal="center" vertical="center" shrinkToFit="1"/>
    </xf>
    <xf numFmtId="0" fontId="1" fillId="33" borderId="18" xfId="0" applyFont="1" applyFill="1" applyBorder="1" applyAlignment="1">
      <alignment horizontal="center" vertical="center" wrapText="1" shrinkToFit="1"/>
    </xf>
    <xf numFmtId="0" fontId="1" fillId="33" borderId="22" xfId="0" applyFont="1" applyFill="1" applyBorder="1" applyAlignment="1">
      <alignment horizontal="center" vertical="center" wrapText="1" shrinkToFit="1"/>
    </xf>
    <xf numFmtId="0" fontId="1" fillId="33" borderId="10" xfId="0" applyFont="1" applyFill="1" applyBorder="1" applyAlignment="1">
      <alignment horizontal="left" vertical="center" wrapText="1" shrinkToFit="1"/>
    </xf>
    <xf numFmtId="49" fontId="1" fillId="0" borderId="23" xfId="52" applyNumberFormat="1" applyFont="1" applyFill="1" applyBorder="1" applyAlignment="1" applyProtection="1">
      <alignment horizontal="left" vertical="center" shrinkToFit="1"/>
      <protection/>
    </xf>
    <xf numFmtId="49" fontId="1" fillId="0" borderId="24" xfId="52" applyNumberFormat="1" applyFont="1" applyFill="1" applyBorder="1" applyAlignment="1" applyProtection="1">
      <alignment horizontal="left" vertical="center" shrinkToFit="1"/>
      <protection/>
    </xf>
    <xf numFmtId="49" fontId="4" fillId="0" borderId="24" xfId="52" applyNumberFormat="1" applyFont="1" applyFill="1" applyBorder="1" applyAlignment="1" applyProtection="1">
      <alignment horizontal="left" vertical="center" shrinkToFit="1"/>
      <protection/>
    </xf>
    <xf numFmtId="0" fontId="4" fillId="41" borderId="10" xfId="0" applyFont="1" applyFill="1" applyBorder="1" applyAlignment="1">
      <alignment horizontal="left" vertical="center" wrapText="1"/>
    </xf>
    <xf numFmtId="0" fontId="4" fillId="34" borderId="11" xfId="0" applyFont="1" applyFill="1" applyBorder="1" applyAlignment="1">
      <alignment horizontal="left" vertical="center" wrapText="1"/>
    </xf>
    <xf numFmtId="49" fontId="2" fillId="0" borderId="25" xfId="52" applyNumberFormat="1" applyFill="1" applyBorder="1" applyAlignment="1" applyProtection="1">
      <alignment horizontal="left" vertical="center" shrinkToFit="1"/>
      <protection/>
    </xf>
    <xf numFmtId="0" fontId="4" fillId="42" borderId="13" xfId="0" applyFont="1" applyFill="1" applyBorder="1" applyAlignment="1">
      <alignment horizontal="center" wrapText="1"/>
    </xf>
    <xf numFmtId="0" fontId="1" fillId="42" borderId="10" xfId="0" applyFont="1" applyFill="1" applyBorder="1" applyAlignment="1">
      <alignment horizontal="center" wrapText="1"/>
    </xf>
    <xf numFmtId="0" fontId="4" fillId="42" borderId="13" xfId="0" applyFont="1" applyFill="1" applyBorder="1" applyAlignment="1">
      <alignment horizontal="center" wrapText="1"/>
    </xf>
    <xf numFmtId="0" fontId="1" fillId="30" borderId="10" xfId="0" applyFont="1" applyFill="1" applyBorder="1" applyAlignment="1">
      <alignment horizontal="center" vertical="center" wrapText="1" shrinkToFit="1"/>
    </xf>
    <xf numFmtId="0" fontId="1" fillId="30" borderId="10" xfId="0" applyFont="1" applyFill="1" applyBorder="1" applyAlignment="1">
      <alignment horizontal="center" vertical="center" shrinkToFit="1"/>
    </xf>
    <xf numFmtId="0" fontId="1" fillId="43" borderId="10" xfId="0" applyFont="1" applyFill="1" applyBorder="1" applyAlignment="1">
      <alignment horizontal="center" vertical="center" shrinkToFit="1"/>
    </xf>
    <xf numFmtId="0" fontId="1" fillId="44" borderId="10" xfId="0" applyFont="1" applyFill="1" applyBorder="1" applyAlignment="1">
      <alignment horizontal="center" vertical="center" wrapText="1"/>
    </xf>
    <xf numFmtId="0" fontId="4" fillId="44" borderId="10" xfId="0" applyFont="1" applyFill="1" applyBorder="1" applyAlignment="1">
      <alignment horizontal="left" vertical="center" wrapText="1"/>
    </xf>
    <xf numFmtId="0" fontId="1" fillId="45" borderId="10" xfId="0" applyFont="1" applyFill="1" applyBorder="1" applyAlignment="1">
      <alignment horizontal="center" vertical="center" shrinkToFit="1"/>
    </xf>
    <xf numFmtId="0" fontId="1" fillId="45" borderId="25" xfId="0" applyFont="1" applyFill="1" applyBorder="1" applyAlignment="1">
      <alignment horizontal="center" vertical="center" shrinkToFit="1"/>
    </xf>
    <xf numFmtId="0" fontId="1" fillId="45" borderId="10" xfId="0" applyFont="1" applyFill="1" applyBorder="1" applyAlignment="1">
      <alignment horizontal="center" vertical="center"/>
    </xf>
    <xf numFmtId="0" fontId="1" fillId="45" borderId="25" xfId="0" applyFont="1" applyFill="1" applyBorder="1" applyAlignment="1">
      <alignment horizontal="center" vertical="center"/>
    </xf>
    <xf numFmtId="183" fontId="1" fillId="46" borderId="10" xfId="0" applyNumberFormat="1" applyFont="1" applyFill="1" applyBorder="1" applyAlignment="1">
      <alignment horizontal="center" vertical="center" shrinkToFit="1"/>
    </xf>
    <xf numFmtId="0" fontId="1" fillId="44"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101</xdr:row>
      <xdr:rowOff>0</xdr:rowOff>
    </xdr:from>
    <xdr:ext cx="114300" cy="104775"/>
    <xdr:sp>
      <xdr:nvSpPr>
        <xdr:cNvPr id="1" name="AutoShape 187" descr="chrome://skype_ff_toolbar_win/content/cb_transparent_r.gif"/>
        <xdr:cNvSpPr>
          <a:spLocks noChangeAspect="1"/>
        </xdr:cNvSpPr>
      </xdr:nvSpPr>
      <xdr:spPr>
        <a:xfrm>
          <a:off x="8267700" y="16078200"/>
          <a:ext cx="114300"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6</xdr:col>
      <xdr:colOff>0</xdr:colOff>
      <xdr:row>101</xdr:row>
      <xdr:rowOff>0</xdr:rowOff>
    </xdr:from>
    <xdr:ext cx="114300" cy="104775"/>
    <xdr:sp>
      <xdr:nvSpPr>
        <xdr:cNvPr id="2" name="AutoShape 188" descr="chrome://skype_ff_toolbar_win/content/cb_transparent_r.gif"/>
        <xdr:cNvSpPr>
          <a:spLocks noChangeAspect="1"/>
        </xdr:cNvSpPr>
      </xdr:nvSpPr>
      <xdr:spPr>
        <a:xfrm>
          <a:off x="8267700" y="16078200"/>
          <a:ext cx="114300"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twoCellAnchor editAs="oneCell">
    <xdr:from>
      <xdr:col>0</xdr:col>
      <xdr:colOff>28575</xdr:colOff>
      <xdr:row>0</xdr:row>
      <xdr:rowOff>85725</xdr:rowOff>
    </xdr:from>
    <xdr:to>
      <xdr:col>2</xdr:col>
      <xdr:colOff>0</xdr:colOff>
      <xdr:row>0</xdr:row>
      <xdr:rowOff>504825</xdr:rowOff>
    </xdr:to>
    <xdr:pic>
      <xdr:nvPicPr>
        <xdr:cNvPr id="3" name="Obrázok 1"/>
        <xdr:cNvPicPr preferRelativeResize="1">
          <a:picLocks noChangeAspect="1"/>
        </xdr:cNvPicPr>
      </xdr:nvPicPr>
      <xdr:blipFill>
        <a:blip r:embed="rId1"/>
        <a:stretch>
          <a:fillRect/>
        </a:stretch>
      </xdr:blipFill>
      <xdr:spPr>
        <a:xfrm>
          <a:off x="28575" y="85725"/>
          <a:ext cx="1581150" cy="419100"/>
        </a:xfrm>
        <a:prstGeom prst="rect">
          <a:avLst/>
        </a:prstGeom>
        <a:noFill/>
        <a:ln w="9525" cmpd="sng">
          <a:noFill/>
        </a:ln>
      </xdr:spPr>
    </xdr:pic>
    <xdr:clientData/>
  </xdr:twoCellAnchor>
  <xdr:oneCellAnchor>
    <xdr:from>
      <xdr:col>63</xdr:col>
      <xdr:colOff>0</xdr:colOff>
      <xdr:row>80</xdr:row>
      <xdr:rowOff>0</xdr:rowOff>
    </xdr:from>
    <xdr:ext cx="114300" cy="104775"/>
    <xdr:sp>
      <xdr:nvSpPr>
        <xdr:cNvPr id="4" name="AutoShape 187" descr="chrome://skype_ff_toolbar_win/content/cb_transparent_r.gif"/>
        <xdr:cNvSpPr>
          <a:spLocks noChangeAspect="1"/>
        </xdr:cNvSpPr>
      </xdr:nvSpPr>
      <xdr:spPr>
        <a:xfrm>
          <a:off x="17135475" y="13077825"/>
          <a:ext cx="114300"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63</xdr:col>
      <xdr:colOff>0</xdr:colOff>
      <xdr:row>80</xdr:row>
      <xdr:rowOff>0</xdr:rowOff>
    </xdr:from>
    <xdr:ext cx="114300" cy="104775"/>
    <xdr:sp>
      <xdr:nvSpPr>
        <xdr:cNvPr id="5" name="AutoShape 188" descr="chrome://skype_ff_toolbar_win/content/cb_transparent_r.gif"/>
        <xdr:cNvSpPr>
          <a:spLocks noChangeAspect="1"/>
        </xdr:cNvSpPr>
      </xdr:nvSpPr>
      <xdr:spPr>
        <a:xfrm>
          <a:off x="17135475" y="13077825"/>
          <a:ext cx="114300"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63</xdr:col>
      <xdr:colOff>0</xdr:colOff>
      <xdr:row>101</xdr:row>
      <xdr:rowOff>0</xdr:rowOff>
    </xdr:from>
    <xdr:ext cx="114300" cy="104775"/>
    <xdr:sp>
      <xdr:nvSpPr>
        <xdr:cNvPr id="6" name="AutoShape 187" descr="chrome://skype_ff_toolbar_win/content/cb_transparent_r.gif"/>
        <xdr:cNvSpPr>
          <a:spLocks noChangeAspect="1"/>
        </xdr:cNvSpPr>
      </xdr:nvSpPr>
      <xdr:spPr>
        <a:xfrm>
          <a:off x="17135475" y="16078200"/>
          <a:ext cx="114300"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63</xdr:col>
      <xdr:colOff>0</xdr:colOff>
      <xdr:row>101</xdr:row>
      <xdr:rowOff>0</xdr:rowOff>
    </xdr:from>
    <xdr:ext cx="114300" cy="104775"/>
    <xdr:sp>
      <xdr:nvSpPr>
        <xdr:cNvPr id="7" name="AutoShape 188" descr="chrome://skype_ff_toolbar_win/content/cb_transparent_r.gif"/>
        <xdr:cNvSpPr>
          <a:spLocks noChangeAspect="1"/>
        </xdr:cNvSpPr>
      </xdr:nvSpPr>
      <xdr:spPr>
        <a:xfrm>
          <a:off x="17135475" y="16078200"/>
          <a:ext cx="114300"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imator@zilina.sk" TargetMode="External" /><Relationship Id="rId2" Type="http://schemas.openxmlformats.org/officeDocument/2006/relationships/hyperlink" Target="http://www.turciansketeplice.sk/" TargetMode="External" /><Relationship Id="rId3" Type="http://schemas.openxmlformats.org/officeDocument/2006/relationships/hyperlink" Target="http://www.svatyjur.sk/" TargetMode="External" /><Relationship Id="rId4" Type="http://schemas.openxmlformats.org/officeDocument/2006/relationships/hyperlink" Target="mailto:msu@svatyjur.sk" TargetMode="External" /><Relationship Id="rId5" Type="http://schemas.openxmlformats.org/officeDocument/2006/relationships/hyperlink" Target="http://www.bytca.sk/" TargetMode="External" /><Relationship Id="rId6" Type="http://schemas.openxmlformats.org/officeDocument/2006/relationships/hyperlink" Target="http://www.trnavahora.sk/obecne-udalosti-a-spolocenske-podujatia.phtml?id3=29958" TargetMode="External" /><Relationship Id="rId7" Type="http://schemas.openxmlformats.org/officeDocument/2006/relationships/hyperlink" Target="http://www.ziar.sk/" TargetMode="External" /><Relationship Id="rId8" Type="http://schemas.openxmlformats.org/officeDocument/2006/relationships/hyperlink" Target="http://www.mz.sered.sk/" TargetMode="External" /><Relationship Id="rId9" Type="http://schemas.openxmlformats.org/officeDocument/2006/relationships/hyperlink" Target="http://www.mz.sered.sk/" TargetMode="External" /><Relationship Id="rId10" Type="http://schemas.openxmlformats.org/officeDocument/2006/relationships/hyperlink" Target="http://www.regionzilina.sk/" TargetMode="External" /><Relationship Id="rId11" Type="http://schemas.openxmlformats.org/officeDocument/2006/relationships/hyperlink" Target="mailto:mu@sered.sk" TargetMode="External" /><Relationship Id="rId12" Type="http://schemas.openxmlformats.org/officeDocument/2006/relationships/hyperlink" Target="mailto:info@ziar.sk" TargetMode="External" /><Relationship Id="rId13" Type="http://schemas.openxmlformats.org/officeDocument/2006/relationships/hyperlink" Target="mailto:hovorca@staremesto.sk" TargetMode="External" /><Relationship Id="rId14" Type="http://schemas.openxmlformats.org/officeDocument/2006/relationships/hyperlink" Target="mailto:kniznica@klokocov.sk" TargetMode="External" /><Relationship Id="rId15" Type="http://schemas.openxmlformats.org/officeDocument/2006/relationships/hyperlink" Target="http://www.ziarnadhronom.sk/" TargetMode="External" /><Relationship Id="rId16" Type="http://schemas.openxmlformats.org/officeDocument/2006/relationships/hyperlink" Target="http://staremesto.sk/" TargetMode="External" /><Relationship Id="rId17" Type="http://schemas.openxmlformats.org/officeDocument/2006/relationships/hyperlink" Target="http://www.sered.sk/" TargetMode="External" /><Relationship Id="rId18" Type="http://schemas.openxmlformats.org/officeDocument/2006/relationships/hyperlink" Target="mailto:urad.vuc@trnava-vuc.sk" TargetMode="External" /><Relationship Id="rId19" Type="http://schemas.openxmlformats.org/officeDocument/2006/relationships/hyperlink" Target="http://www.bratislava.sk/" TargetMode="External" /><Relationship Id="rId20" Type="http://schemas.openxmlformats.org/officeDocument/2006/relationships/hyperlink" Target="mailto:info@bratislava.sk" TargetMode="External" /><Relationship Id="rId21" Type="http://schemas.openxmlformats.org/officeDocument/2006/relationships/hyperlink" Target="http://www.poprad.sk/" TargetMode="External" /><Relationship Id="rId22" Type="http://schemas.openxmlformats.org/officeDocument/2006/relationships/hyperlink" Target="javascript:location.href='mailto:'+String.fromCharCode(112,111,100,97,116,101,108,110,97,64,109,115,117,112,111,112,114,97,100,46,115,107)+'?'" TargetMode="External" /><Relationship Id="rId23" Type="http://schemas.openxmlformats.org/officeDocument/2006/relationships/hyperlink" Target="http://www.malacky.sk/" TargetMode="External" /><Relationship Id="rId24" Type="http://schemas.openxmlformats.org/officeDocument/2006/relationships/hyperlink" Target="http://www.dubravka.sk/" TargetMode="External" /><Relationship Id="rId25" Type="http://schemas.openxmlformats.org/officeDocument/2006/relationships/hyperlink" Target="mailto:info@dubravka.sk" TargetMode="External" /><Relationship Id="rId26" Type="http://schemas.openxmlformats.org/officeDocument/2006/relationships/hyperlink" Target="http://www.trencin.sk/" TargetMode="External" /><Relationship Id="rId27" Type="http://schemas.openxmlformats.org/officeDocument/2006/relationships/hyperlink" Target="mailto:webmaster@trencin.sk" TargetMode="External" /><Relationship Id="rId28" Type="http://schemas.openxmlformats.org/officeDocument/2006/relationships/hyperlink" Target="http://www.zvolen.sk/" TargetMode="External" /><Relationship Id="rId29" Type="http://schemas.openxmlformats.org/officeDocument/2006/relationships/hyperlink" Target="javascript:location.href='mailto:'+String.fromCharCode(112,114,105,109,97,116,111,114,64,122,118,111,108,101,110,46,115,107)+'?'" TargetMode="External" /><Relationship Id="rId30" Type="http://schemas.openxmlformats.org/officeDocument/2006/relationships/hyperlink" Target="http://www.galanta.sk/" TargetMode="External" /><Relationship Id="rId31" Type="http://schemas.openxmlformats.org/officeDocument/2006/relationships/hyperlink" Target="mailto:info@galanta.sk" TargetMode="External" /><Relationship Id="rId32" Type="http://schemas.openxmlformats.org/officeDocument/2006/relationships/hyperlink" Target="http://www.piestany.sk/" TargetMode="External" /><Relationship Id="rId33" Type="http://schemas.openxmlformats.org/officeDocument/2006/relationships/hyperlink" Target="mailto:primator@piestany.sk," TargetMode="External" /><Relationship Id="rId34" Type="http://schemas.openxmlformats.org/officeDocument/2006/relationships/hyperlink" Target="http://www.sala.sk/" TargetMode="External" /><Relationship Id="rId35" Type="http://schemas.openxmlformats.org/officeDocument/2006/relationships/hyperlink" Target="mailto:primator@sala.sk" TargetMode="External" /><Relationship Id="rId36" Type="http://schemas.openxmlformats.org/officeDocument/2006/relationships/hyperlink" Target="http://www.kosice.sk/" TargetMode="External" /><Relationship Id="rId37" Type="http://schemas.openxmlformats.org/officeDocument/2006/relationships/hyperlink" Target="http://www.ilava.sk/" TargetMode="External" /><Relationship Id="rId38" Type="http://schemas.openxmlformats.org/officeDocument/2006/relationships/hyperlink" Target="http://www.martin.sk/" TargetMode="External" /><Relationship Id="rId39" Type="http://schemas.openxmlformats.org/officeDocument/2006/relationships/hyperlink" Target="mailto:msu@martin.sk" TargetMode="External" /><Relationship Id="rId40" Type="http://schemas.openxmlformats.org/officeDocument/2006/relationships/hyperlink" Target="http://www.nitra.sk/" TargetMode="External" /><Relationship Id="rId41" Type="http://schemas.openxmlformats.org/officeDocument/2006/relationships/hyperlink" Target="mailto:@" TargetMode="External" /><Relationship Id="rId42" Type="http://schemas.openxmlformats.org/officeDocument/2006/relationships/hyperlink" Target="http://www.revuca.sk/" TargetMode="External" /><Relationship Id="rId43" Type="http://schemas.openxmlformats.org/officeDocument/2006/relationships/hyperlink" Target="http://www.novadubnica.sk/" TargetMode="External" /><Relationship Id="rId44" Type="http://schemas.openxmlformats.org/officeDocument/2006/relationships/hyperlink" Target="mailto:msu@novadubnica.sk" TargetMode="External" /><Relationship Id="rId45" Type="http://schemas.openxmlformats.org/officeDocument/2006/relationships/hyperlink" Target="http://www.senec.sk/" TargetMode="External" /><Relationship Id="rId46" Type="http://schemas.openxmlformats.org/officeDocument/2006/relationships/hyperlink" Target="mailto:musenec@senec.sk" TargetMode="External" /><Relationship Id="rId47" Type="http://schemas.openxmlformats.org/officeDocument/2006/relationships/hyperlink" Target="http://www.presov.sk/" TargetMode="External" /><Relationship Id="rId48" Type="http://schemas.openxmlformats.org/officeDocument/2006/relationships/hyperlink" Target="mailto:pavel.hagyari@presov.sk" TargetMode="External" /><Relationship Id="rId49" Type="http://schemas.openxmlformats.org/officeDocument/2006/relationships/hyperlink" Target="http://www.zilina.sk/" TargetMode="External" /><Relationship Id="rId50" Type="http://schemas.openxmlformats.org/officeDocument/2006/relationships/hyperlink" Target="mailto:primator@zilina.sk" TargetMode="External" /><Relationship Id="rId51" Type="http://schemas.openxmlformats.org/officeDocument/2006/relationships/hyperlink" Target="http://www.banskabystrica.sk/" TargetMode="External" /><Relationship Id="rId52" Type="http://schemas.openxmlformats.org/officeDocument/2006/relationships/hyperlink" Target="mailto:info@banskabystrica.sk" TargetMode="External" /><Relationship Id="rId53" Type="http://schemas.openxmlformats.org/officeDocument/2006/relationships/hyperlink" Target="http://www.trnava.sk/" TargetMode="External" /><Relationship Id="rId54" Type="http://schemas.openxmlformats.org/officeDocument/2006/relationships/hyperlink" Target="mailto:primator@prievidza.sk" TargetMode="External" /><Relationship Id="rId55" Type="http://schemas.openxmlformats.org/officeDocument/2006/relationships/hyperlink" Target="http://www.dubnica.sk/" TargetMode="External" /><Relationship Id="rId56" Type="http://schemas.openxmlformats.org/officeDocument/2006/relationships/hyperlink" Target="mailto:primator@dubnica.eu" TargetMode="External" /><Relationship Id="rId57" Type="http://schemas.openxmlformats.org/officeDocument/2006/relationships/hyperlink" Target="mailto:primator@dunstreda.eu" TargetMode="External" /><Relationship Id="rId58" Type="http://schemas.openxmlformats.org/officeDocument/2006/relationships/hyperlink" Target="javascript:location.href='mailto:'+String.fromCharCode(112,114,101,100,110,111,115,116,97,64,107,111,109,97,114,110,111,46,115,107)+'?'" TargetMode="External" /><Relationship Id="rId59" Type="http://schemas.openxmlformats.org/officeDocument/2006/relationships/hyperlink" Target="http://www.levice.sk/" TargetMode="External" /><Relationship Id="rId60" Type="http://schemas.openxmlformats.org/officeDocument/2006/relationships/hyperlink" Target="mailto:msu@levice.sk" TargetMode="External" /><Relationship Id="rId61" Type="http://schemas.openxmlformats.org/officeDocument/2006/relationships/hyperlink" Target="http://www.liptovskymikulas.sk/" TargetMode="External" /><Relationship Id="rId62" Type="http://schemas.openxmlformats.org/officeDocument/2006/relationships/hyperlink" Target="javascript:location.href='mailto:'+String.fromCharCode(112,114,105,109,97,116,111,114,64,109,105,107,117,108,97,115,46,115,107)+'?'" TargetMode="External" /><Relationship Id="rId63" Type="http://schemas.openxmlformats.org/officeDocument/2006/relationships/hyperlink" Target="mailto:primator%40novezamky.sk" TargetMode="External" /><Relationship Id="rId64" Type="http://schemas.openxmlformats.org/officeDocument/2006/relationships/hyperlink" Target="mailto:msumi@msumi.sk" TargetMode="External" /><Relationship Id="rId65" Type="http://schemas.openxmlformats.org/officeDocument/2006/relationships/hyperlink" Target="mailto:msu@humenne.sk" TargetMode="External" /><Relationship Id="rId66" Type="http://schemas.openxmlformats.org/officeDocument/2006/relationships/hyperlink" Target="mailto:primator@bardejov.sk" TargetMode="External" /><Relationship Id="rId67" Type="http://schemas.openxmlformats.org/officeDocument/2006/relationships/hyperlink" Target="http://www.ruzomberok.sk/" TargetMode="External" /><Relationship Id="rId68" Type="http://schemas.openxmlformats.org/officeDocument/2006/relationships/hyperlink" Target="mailto:info@murk.sk" TargetMode="External" /><Relationship Id="rId69" Type="http://schemas.openxmlformats.org/officeDocument/2006/relationships/hyperlink" Target="mailto:webmaster@topolcany.sk" TargetMode="External" /><Relationship Id="rId70" Type="http://schemas.openxmlformats.org/officeDocument/2006/relationships/hyperlink" Target="mailto:trebisov@trebisov.sk" TargetMode="External" /><Relationship Id="rId71" Type="http://schemas.openxmlformats.org/officeDocument/2006/relationships/hyperlink" Target="http://www.po-kraj.sk/sk/kraj-ponuka/volnocasove-aktivity/aktivna-dovolenka/cykloturistika-a-in-line/" TargetMode="External" /><Relationship Id="rId72" Type="http://schemas.openxmlformats.org/officeDocument/2006/relationships/hyperlink" Target="http://velkykyr.sk/" TargetMode="External" /><Relationship Id="rId73" Type="http://schemas.openxmlformats.org/officeDocument/2006/relationships/hyperlink" Target="http://www.papradno.sk/mapa" TargetMode="External" /><Relationship Id="rId74" Type="http://schemas.openxmlformats.org/officeDocument/2006/relationships/hyperlink" Target="http://www.trnavahora.sk/obecne-udalosti-a-spolocenske-podujatia.phtml?id3=29958" TargetMode="External" /><Relationship Id="rId75" Type="http://schemas.openxmlformats.org/officeDocument/2006/relationships/hyperlink" Target="mailto:starosta@nitrianskablatnica.sk" TargetMode="External" /><Relationship Id="rId76" Type="http://schemas.openxmlformats.org/officeDocument/2006/relationships/hyperlink" Target="mailto:obec@valaskabela.sk" TargetMode="External" /><Relationship Id="rId77" Type="http://schemas.openxmlformats.org/officeDocument/2006/relationships/hyperlink" Target="mailto:starosta@chrenovec.sk" TargetMode="External" /><Relationship Id="rId78" Type="http://schemas.openxmlformats.org/officeDocument/2006/relationships/hyperlink" Target="mailto:obec@chocholna-velcice.sk" TargetMode="External" /><Relationship Id="rId79" Type="http://schemas.openxmlformats.org/officeDocument/2006/relationships/hyperlink" Target="http://www.chocholna-velcice.sk/" TargetMode="External" /><Relationship Id="rId80" Type="http://schemas.openxmlformats.org/officeDocument/2006/relationships/hyperlink" Target="http://www.trnavahora.sk/" TargetMode="External" /><Relationship Id="rId81" Type="http://schemas.openxmlformats.org/officeDocument/2006/relationships/hyperlink" Target="http://www.ostrygrun.sk/" TargetMode="External" /><Relationship Id="rId82" Type="http://schemas.openxmlformats.org/officeDocument/2006/relationships/hyperlink" Target="http://www.skacany.sk/" TargetMode="External" /><Relationship Id="rId83" Type="http://schemas.openxmlformats.org/officeDocument/2006/relationships/hyperlink" Target="http://www.travnica.sk/" TargetMode="External" /><Relationship Id="rId84" Type="http://schemas.openxmlformats.org/officeDocument/2006/relationships/hyperlink" Target="http://velkykyr.sk/" TargetMode="External" /><Relationship Id="rId85" Type="http://schemas.openxmlformats.org/officeDocument/2006/relationships/hyperlink" Target="http://www.druzstevna.sk/" TargetMode="External" /><Relationship Id="rId86" Type="http://schemas.openxmlformats.org/officeDocument/2006/relationships/hyperlink" Target="http://velkekrstenany.eu/" TargetMode="External" /><Relationship Id="rId87" Type="http://schemas.openxmlformats.org/officeDocument/2006/relationships/hyperlink" Target="http://www.zavaznaporuba.sk/" TargetMode="External" /><Relationship Id="rId88" Type="http://schemas.openxmlformats.org/officeDocument/2006/relationships/hyperlink" Target="http://www.cifer.sk/" TargetMode="External" /><Relationship Id="rId89" Type="http://schemas.openxmlformats.org/officeDocument/2006/relationships/hyperlink" Target="http://www.chorvatskygrob.sk/" TargetMode="External" /><Relationship Id="rId90" Type="http://schemas.openxmlformats.org/officeDocument/2006/relationships/hyperlink" Target="mailto:obec@zavaznaporuba.sk" TargetMode="External" /><Relationship Id="rId91" Type="http://schemas.openxmlformats.org/officeDocument/2006/relationships/hyperlink" Target="mailto:starosta@cifer.sk" TargetMode="External" /><Relationship Id="rId92" Type="http://schemas.openxmlformats.org/officeDocument/2006/relationships/hyperlink" Target="mailto:starosta@chorvatskygrob.sk" TargetMode="External" /><Relationship Id="rId93" Type="http://schemas.openxmlformats.org/officeDocument/2006/relationships/hyperlink" Target="http://www.klatovanovaves.sk/" TargetMode="External" /><Relationship Id="rId94" Type="http://schemas.openxmlformats.org/officeDocument/2006/relationships/hyperlink" Target="mailto:starostka@klatovanovaves.sk" TargetMode="External" /><Relationship Id="rId95" Type="http://schemas.openxmlformats.org/officeDocument/2006/relationships/hyperlink" Target="http://www.papradno.sk/" TargetMode="External" /><Relationship Id="rId96" Type="http://schemas.openxmlformats.org/officeDocument/2006/relationships/hyperlink" Target="mailto:papradno@papradno.sk" TargetMode="External" /><Relationship Id="rId97" Type="http://schemas.openxmlformats.org/officeDocument/2006/relationships/hyperlink" Target="mailto:podatelna@trnavahora.sk" TargetMode="External" /><Relationship Id="rId98" Type="http://schemas.openxmlformats.org/officeDocument/2006/relationships/hyperlink" Target="mailto:druzstevna@druzstevna.sk" TargetMode="External" /><Relationship Id="rId99" Type="http://schemas.openxmlformats.org/officeDocument/2006/relationships/hyperlink" Target="mailto:hazin@lekosonline.sk" TargetMode="External" /><Relationship Id="rId100" Type="http://schemas.openxmlformats.org/officeDocument/2006/relationships/hyperlink" Target="mailto:velkekrstenany@stonline.sk" TargetMode="External" /><Relationship Id="rId101" Type="http://schemas.openxmlformats.org/officeDocument/2006/relationships/hyperlink" Target="mailto:msphandlova@stonline.sk" TargetMode="External" /><Relationship Id="rId102" Type="http://schemas.openxmlformats.org/officeDocument/2006/relationships/hyperlink" Target="mailto:starosta@obecpruske.sk" TargetMode="External" /><Relationship Id="rId103" Type="http://schemas.openxmlformats.org/officeDocument/2006/relationships/hyperlink" Target="http://www.po-kraj.sk/" TargetMode="External" /><Relationship Id="rId104" Type="http://schemas.openxmlformats.org/officeDocument/2006/relationships/hyperlink" Target="http://www.marianka.sk/" TargetMode="External" /><Relationship Id="rId105" Type="http://schemas.openxmlformats.org/officeDocument/2006/relationships/hyperlink" Target="http://www.hazin.sk/" TargetMode="External" /><Relationship Id="rId106" Type="http://schemas.openxmlformats.org/officeDocument/2006/relationships/hyperlink" Target="http://valaskabela.sk/" TargetMode="External" /><Relationship Id="rId107" Type="http://schemas.openxmlformats.org/officeDocument/2006/relationships/hyperlink" Target="http://www.nitrianskablatnica.sk/" TargetMode="External" /><Relationship Id="rId108" Type="http://schemas.openxmlformats.org/officeDocument/2006/relationships/hyperlink" Target="http://www.chrenovec-brusno.sk/" TargetMode="External" /><Relationship Id="rId109" Type="http://schemas.openxmlformats.org/officeDocument/2006/relationships/hyperlink" Target="http://www.kalnica.sk/" TargetMode="External" /><Relationship Id="rId110" Type="http://schemas.openxmlformats.org/officeDocument/2006/relationships/hyperlink" Target="http://www.melcice-lieskove.sk/" TargetMode="External" /><Relationship Id="rId111" Type="http://schemas.openxmlformats.org/officeDocument/2006/relationships/hyperlink" Target="http://www.lovca.sk/" TargetMode="External" /><Relationship Id="rId112" Type="http://schemas.openxmlformats.org/officeDocument/2006/relationships/hyperlink" Target="http://www.petrzalka.sk/" TargetMode="External" /><Relationship Id="rId113" Type="http://schemas.openxmlformats.org/officeDocument/2006/relationships/hyperlink" Target="http://www.karlovaves.sk/" TargetMode="External" /><Relationship Id="rId114" Type="http://schemas.openxmlformats.org/officeDocument/2006/relationships/hyperlink" Target="http://www.prievidza.sk/" TargetMode="External" /><Relationship Id="rId115" Type="http://schemas.openxmlformats.org/officeDocument/2006/relationships/hyperlink" Target="http://www.povazska-bystrica.sk/" TargetMode="External" /><Relationship Id="rId116" Type="http://schemas.openxmlformats.org/officeDocument/2006/relationships/hyperlink" Target="http://www.novezamky.sk/" TargetMode="External" /><Relationship Id="rId117" Type="http://schemas.openxmlformats.org/officeDocument/2006/relationships/hyperlink" Target="http://www.spisskanovaves.eu/" TargetMode="External" /><Relationship Id="rId118" Type="http://schemas.openxmlformats.org/officeDocument/2006/relationships/hyperlink" Target="http://www.komarno.sk/" TargetMode="External" /><Relationship Id="rId119" Type="http://schemas.openxmlformats.org/officeDocument/2006/relationships/hyperlink" Target="http://www.humenne.sk/" TargetMode="External" /><Relationship Id="rId120" Type="http://schemas.openxmlformats.org/officeDocument/2006/relationships/hyperlink" Target="http://www.bardejov.sk/" TargetMode="External" /><Relationship Id="rId121" Type="http://schemas.openxmlformats.org/officeDocument/2006/relationships/hyperlink" Target="http://www.topolcany.sk/" TargetMode="External" /><Relationship Id="rId122" Type="http://schemas.openxmlformats.org/officeDocument/2006/relationships/hyperlink" Target="http://www.mestocadca.sk/" TargetMode="External" /><Relationship Id="rId123" Type="http://schemas.openxmlformats.org/officeDocument/2006/relationships/hyperlink" Target="http://www.partizanske.sk/" TargetMode="External" /><Relationship Id="rId124" Type="http://schemas.openxmlformats.org/officeDocument/2006/relationships/hyperlink" Target="http://www.rimavskasobota.sk/" TargetMode="External" /><Relationship Id="rId125" Type="http://schemas.openxmlformats.org/officeDocument/2006/relationships/hyperlink" Target="http://www.vranov.sk/" TargetMode="External" /><Relationship Id="rId126" Type="http://schemas.openxmlformats.org/officeDocument/2006/relationships/hyperlink" Target="http://www.hlohovec.sk/" TargetMode="External" /><Relationship Id="rId127" Type="http://schemas.openxmlformats.org/officeDocument/2006/relationships/hyperlink" Target="http://www.pezinok.sk/" TargetMode="External" /><Relationship Id="rId128" Type="http://schemas.openxmlformats.org/officeDocument/2006/relationships/hyperlink" Target="http://www.brezno.sk/" TargetMode="External" /><Relationship Id="rId129" Type="http://schemas.openxmlformats.org/officeDocument/2006/relationships/hyperlink" Target="http://www.handlova.sk/" TargetMode="External" /><Relationship Id="rId130" Type="http://schemas.openxmlformats.org/officeDocument/2006/relationships/hyperlink" Target="http://www.kezmarok.sk/obcan/" TargetMode="External" /><Relationship Id="rId131" Type="http://schemas.openxmlformats.org/officeDocument/2006/relationships/hyperlink" Target="http://www.kremnica.sk/" TargetMode="External" /><Relationship Id="rId132" Type="http://schemas.openxmlformats.org/officeDocument/2006/relationships/hyperlink" Target="http://www.roznava.sk/sk/" TargetMode="External" /><Relationship Id="rId133" Type="http://schemas.openxmlformats.org/officeDocument/2006/relationships/hyperlink" Target="http://www.skalica.sk/sk/" TargetMode="External" /><Relationship Id="rId134" Type="http://schemas.openxmlformats.org/officeDocument/2006/relationships/hyperlink" Target="http://www.vrable.sk/" TargetMode="External" /><Relationship Id="rId135" Type="http://schemas.openxmlformats.org/officeDocument/2006/relationships/hyperlink" Target="http://www.bratislavskykraj.sk/" TargetMode="External" /><Relationship Id="rId136" Type="http://schemas.openxmlformats.org/officeDocument/2006/relationships/hyperlink" Target="http://www.tsk.sk/" TargetMode="External" /><Relationship Id="rId137" Type="http://schemas.openxmlformats.org/officeDocument/2006/relationships/hyperlink" Target="http://www.vucke.sk/" TargetMode="External" /><Relationship Id="rId138" Type="http://schemas.openxmlformats.org/officeDocument/2006/relationships/hyperlink" Target="http://www.unsk.sk/" TargetMode="External" /><Relationship Id="rId139" Type="http://schemas.openxmlformats.org/officeDocument/2006/relationships/hyperlink" Target="http://www.pohorela.sk/" TargetMode="External" /><Relationship Id="rId140" Type="http://schemas.openxmlformats.org/officeDocument/2006/relationships/hyperlink" Target="http://www.klokocov.sk/" TargetMode="External" /><Relationship Id="rId141" Type="http://schemas.openxmlformats.org/officeDocument/2006/relationships/hyperlink" Target="http://www.bobot.sk/" TargetMode="External" /><Relationship Id="rId142" Type="http://schemas.openxmlformats.org/officeDocument/2006/relationships/hyperlink" Target="http://malezaluzie.sk/" TargetMode="External" /><Relationship Id="rId143" Type="http://schemas.openxmlformats.org/officeDocument/2006/relationships/hyperlink" Target="http://velkalomnica.sk/" TargetMode="External" /><Relationship Id="rId144" Type="http://schemas.openxmlformats.org/officeDocument/2006/relationships/hyperlink" Target="http://www.ciernybalog.sk/" TargetMode="External" /><Relationship Id="rId145" Type="http://schemas.openxmlformats.org/officeDocument/2006/relationships/hyperlink" Target="http://www.bernolakovo.sk/" TargetMode="External" /><Relationship Id="rId146" Type="http://schemas.openxmlformats.org/officeDocument/2006/relationships/hyperlink" Target="http://www.besenova.sk/" TargetMode="External" /><Relationship Id="rId147" Type="http://schemas.openxmlformats.org/officeDocument/2006/relationships/hyperlink" Target="http://www.cigel.sk/" TargetMode="External" /><Relationship Id="rId148" Type="http://schemas.openxmlformats.org/officeDocument/2006/relationships/hyperlink" Target="http://www.dekys.ecentrum.sk/" TargetMode="External" /><Relationship Id="rId149" Type="http://schemas.openxmlformats.org/officeDocument/2006/relationships/hyperlink" Target="http://www.helpa.sk/" TargetMode="External" /><Relationship Id="rId150" Type="http://schemas.openxmlformats.org/officeDocument/2006/relationships/hyperlink" Target="http://www.hornesrnie.sk/sk/" TargetMode="External" /><Relationship Id="rId151" Type="http://schemas.openxmlformats.org/officeDocument/2006/relationships/hyperlink" Target="http://www.krajne.sk/" TargetMode="External" /><Relationship Id="rId152" Type="http://schemas.openxmlformats.org/officeDocument/2006/relationships/hyperlink" Target="http://www.krivosud-bodovka.sk/" TargetMode="External" /><Relationship Id="rId153" Type="http://schemas.openxmlformats.org/officeDocument/2006/relationships/hyperlink" Target="http://www.obecpruske.sk/" TargetMode="External" /><Relationship Id="rId154" Type="http://schemas.openxmlformats.org/officeDocument/2006/relationships/hyperlink" Target="http://www.raznany.sk/" TargetMode="External" /><Relationship Id="rId155" Type="http://schemas.openxmlformats.org/officeDocument/2006/relationships/hyperlink" Target="http://www.obeclubica.sk/" TargetMode="External" /><Relationship Id="rId156" Type="http://schemas.openxmlformats.org/officeDocument/2006/relationships/hyperlink" Target="http://www.lucenec.sk/" TargetMode="External" /><Relationship Id="rId157" Type="http://schemas.openxmlformats.org/officeDocument/2006/relationships/hyperlink" Target="http://www.vucbb.sk/" TargetMode="External" /><Relationship Id="rId158" Type="http://schemas.openxmlformats.org/officeDocument/2006/relationships/hyperlink" Target="http://www.michalovce.sk/" TargetMode="External" /><Relationship Id="rId159" Type="http://schemas.openxmlformats.org/officeDocument/2006/relationships/hyperlink" Target="http://dunstreda.sk/" TargetMode="External" /><Relationship Id="rId160" Type="http://schemas.openxmlformats.org/officeDocument/2006/relationships/hyperlink" Target="http://www.trebisov.sk/" TargetMode="External" /><Relationship Id="rId161" Type="http://schemas.openxmlformats.org/officeDocument/2006/relationships/drawing" Target="../drawings/drawing1.xml" /><Relationship Id="rId16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07"/>
  <sheetViews>
    <sheetView tabSelected="1" view="pageBreakPreview" zoomScale="130" zoomScaleNormal="120" zoomScaleSheetLayoutView="130"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BP3" sqref="BP3"/>
    </sheetView>
  </sheetViews>
  <sheetFormatPr defaultColWidth="13.375" defaultRowHeight="11.25" customHeight="1"/>
  <cols>
    <col min="1" max="1" width="2.375" style="38" customWidth="1"/>
    <col min="2" max="2" width="18.75390625" style="1" customWidth="1"/>
    <col min="3" max="3" width="16.875" style="2" customWidth="1"/>
    <col min="4" max="4" width="18.00390625" style="4" bestFit="1" customWidth="1"/>
    <col min="5" max="6" width="26.25390625" style="4" customWidth="1"/>
    <col min="7" max="8" width="2.375" style="4" customWidth="1"/>
    <col min="9" max="9" width="2.00390625" style="4" customWidth="1"/>
    <col min="10" max="18" width="1.875" style="4" customWidth="1"/>
    <col min="19" max="30" width="2.00390625" style="4" customWidth="1"/>
    <col min="31" max="31" width="4.75390625" style="4" customWidth="1"/>
    <col min="32" max="59" width="2.00390625" style="4" customWidth="1"/>
    <col min="60" max="60" width="2.00390625" style="63" customWidth="1"/>
    <col min="61" max="63" width="2.00390625" style="4" customWidth="1"/>
    <col min="64" max="64" width="4.25390625" style="4" customWidth="1"/>
    <col min="65" max="67" width="2.00390625" style="4" customWidth="1"/>
    <col min="68" max="68" width="2.00390625" style="63" customWidth="1"/>
    <col min="69" max="71" width="2.00390625" style="4" customWidth="1"/>
    <col min="72" max="76" width="1.875" style="4" customWidth="1"/>
    <col min="77" max="77" width="2.00390625" style="4" customWidth="1"/>
    <col min="78" max="79" width="2.125" style="4" customWidth="1"/>
    <col min="80" max="80" width="2.00390625" style="4" customWidth="1"/>
    <col min="81" max="81" width="4.375" style="4" customWidth="1"/>
    <col min="82" max="16384" width="13.375" style="1" customWidth="1"/>
  </cols>
  <sheetData>
    <row r="1" spans="1:81" ht="43.5" customHeight="1" thickBot="1">
      <c r="A1" s="69"/>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row>
    <row r="2" spans="1:81" s="3" customFormat="1" ht="98.25" customHeight="1">
      <c r="A2" s="32"/>
      <c r="B2" s="22" t="s">
        <v>234</v>
      </c>
      <c r="C2" s="23" t="s">
        <v>1</v>
      </c>
      <c r="D2" s="23" t="s">
        <v>72</v>
      </c>
      <c r="E2" s="23" t="s">
        <v>233</v>
      </c>
      <c r="F2" s="23" t="s">
        <v>232</v>
      </c>
      <c r="G2" s="73" t="s">
        <v>192</v>
      </c>
      <c r="H2" s="73"/>
      <c r="I2" s="24"/>
      <c r="J2" s="104" t="s">
        <v>3</v>
      </c>
      <c r="K2" s="104"/>
      <c r="L2" s="104"/>
      <c r="M2" s="104"/>
      <c r="N2" s="104"/>
      <c r="O2" s="104"/>
      <c r="P2" s="104"/>
      <c r="Q2" s="104"/>
      <c r="R2" s="104"/>
      <c r="S2" s="24"/>
      <c r="T2" s="104" t="s">
        <v>2</v>
      </c>
      <c r="U2" s="104"/>
      <c r="V2" s="104"/>
      <c r="W2" s="104"/>
      <c r="X2" s="104"/>
      <c r="Y2" s="104"/>
      <c r="Z2" s="104"/>
      <c r="AA2" s="104"/>
      <c r="AB2" s="104"/>
      <c r="AC2" s="104"/>
      <c r="AD2" s="24"/>
      <c r="AE2" s="25" t="s">
        <v>194</v>
      </c>
      <c r="AF2" s="24"/>
      <c r="AG2" s="72" t="s">
        <v>193</v>
      </c>
      <c r="AH2" s="72"/>
      <c r="AI2" s="72"/>
      <c r="AJ2" s="72"/>
      <c r="AK2" s="72"/>
      <c r="AL2" s="72"/>
      <c r="AM2" s="72"/>
      <c r="AN2" s="72"/>
      <c r="AO2" s="72"/>
      <c r="AP2" s="72"/>
      <c r="AQ2" s="24"/>
      <c r="AR2" s="66" t="s">
        <v>195</v>
      </c>
      <c r="AS2" s="67"/>
      <c r="AT2" s="67"/>
      <c r="AU2" s="67"/>
      <c r="AV2" s="67"/>
      <c r="AW2" s="67"/>
      <c r="AX2" s="67"/>
      <c r="AY2" s="67"/>
      <c r="AZ2" s="67"/>
      <c r="BA2" s="67"/>
      <c r="BB2" s="68"/>
      <c r="BC2" s="24"/>
      <c r="BD2" s="72" t="s">
        <v>197</v>
      </c>
      <c r="BE2" s="72"/>
      <c r="BF2" s="72"/>
      <c r="BG2" s="72"/>
      <c r="BH2" s="72"/>
      <c r="BI2" s="72"/>
      <c r="BJ2" s="72"/>
      <c r="BK2" s="24"/>
      <c r="BL2" s="106" t="s">
        <v>0</v>
      </c>
      <c r="BM2" s="24"/>
      <c r="BN2" s="72" t="s">
        <v>196</v>
      </c>
      <c r="BO2" s="72"/>
      <c r="BP2" s="72"/>
      <c r="BQ2" s="72"/>
      <c r="BR2" s="72"/>
      <c r="BS2" s="24"/>
      <c r="BT2" s="104" t="s">
        <v>198</v>
      </c>
      <c r="BU2" s="104"/>
      <c r="BV2" s="104"/>
      <c r="BW2" s="104"/>
      <c r="BX2" s="104"/>
      <c r="BY2" s="24"/>
      <c r="BZ2" s="71" t="s">
        <v>4</v>
      </c>
      <c r="CA2" s="71"/>
      <c r="CB2" s="26"/>
      <c r="CC2" s="26"/>
    </row>
    <row r="3" spans="1:81" s="3" customFormat="1" ht="10.5" customHeight="1">
      <c r="A3" s="33"/>
      <c r="B3" s="27"/>
      <c r="C3" s="8"/>
      <c r="D3" s="8"/>
      <c r="E3" s="8"/>
      <c r="F3" s="8"/>
      <c r="G3" s="10">
        <v>1</v>
      </c>
      <c r="H3" s="10">
        <v>2</v>
      </c>
      <c r="I3" s="11"/>
      <c r="J3" s="105">
        <v>1</v>
      </c>
      <c r="K3" s="105">
        <v>2</v>
      </c>
      <c r="L3" s="105">
        <v>3</v>
      </c>
      <c r="M3" s="105">
        <v>4</v>
      </c>
      <c r="N3" s="105">
        <v>5</v>
      </c>
      <c r="O3" s="105">
        <v>6</v>
      </c>
      <c r="P3" s="105">
        <v>7</v>
      </c>
      <c r="Q3" s="105">
        <v>8</v>
      </c>
      <c r="R3" s="105">
        <v>9</v>
      </c>
      <c r="S3" s="11"/>
      <c r="T3" s="105">
        <v>1</v>
      </c>
      <c r="U3" s="105">
        <v>2</v>
      </c>
      <c r="V3" s="105">
        <v>3</v>
      </c>
      <c r="W3" s="105">
        <v>4</v>
      </c>
      <c r="X3" s="105">
        <v>5</v>
      </c>
      <c r="Y3" s="105">
        <v>6</v>
      </c>
      <c r="Z3" s="105">
        <v>7</v>
      </c>
      <c r="AA3" s="105">
        <v>8</v>
      </c>
      <c r="AB3" s="105">
        <v>9</v>
      </c>
      <c r="AC3" s="105">
        <v>10</v>
      </c>
      <c r="AD3" s="11"/>
      <c r="AE3" s="10">
        <v>1</v>
      </c>
      <c r="AF3" s="11"/>
      <c r="AG3" s="10">
        <v>1</v>
      </c>
      <c r="AH3" s="10">
        <v>2</v>
      </c>
      <c r="AI3" s="10">
        <v>3</v>
      </c>
      <c r="AJ3" s="10">
        <v>4</v>
      </c>
      <c r="AK3" s="10">
        <v>5</v>
      </c>
      <c r="AL3" s="10">
        <v>6</v>
      </c>
      <c r="AM3" s="10">
        <v>7</v>
      </c>
      <c r="AN3" s="10">
        <v>8</v>
      </c>
      <c r="AO3" s="10">
        <v>9</v>
      </c>
      <c r="AP3" s="10">
        <v>10</v>
      </c>
      <c r="AQ3" s="11"/>
      <c r="AR3" s="10">
        <v>1</v>
      </c>
      <c r="AS3" s="10">
        <v>2</v>
      </c>
      <c r="AT3" s="10">
        <v>3</v>
      </c>
      <c r="AU3" s="10">
        <v>4</v>
      </c>
      <c r="AV3" s="10">
        <v>5</v>
      </c>
      <c r="AW3" s="10">
        <v>6</v>
      </c>
      <c r="AX3" s="10">
        <v>7</v>
      </c>
      <c r="AY3" s="10">
        <v>8</v>
      </c>
      <c r="AZ3" s="10">
        <v>9</v>
      </c>
      <c r="BA3" s="10">
        <v>10</v>
      </c>
      <c r="BB3" s="10">
        <v>11</v>
      </c>
      <c r="BC3" s="11"/>
      <c r="BD3" s="10">
        <v>1</v>
      </c>
      <c r="BE3" s="10">
        <v>2</v>
      </c>
      <c r="BF3" s="10">
        <v>3</v>
      </c>
      <c r="BG3" s="10">
        <v>4</v>
      </c>
      <c r="BH3" s="105">
        <v>5</v>
      </c>
      <c r="BI3" s="10">
        <v>6</v>
      </c>
      <c r="BJ3" s="10">
        <v>7</v>
      </c>
      <c r="BK3" s="11"/>
      <c r="BL3" s="105">
        <v>1</v>
      </c>
      <c r="BM3" s="11"/>
      <c r="BN3" s="10">
        <v>1</v>
      </c>
      <c r="BO3" s="10">
        <v>2</v>
      </c>
      <c r="BP3" s="105">
        <v>3</v>
      </c>
      <c r="BQ3" s="10">
        <v>4</v>
      </c>
      <c r="BR3" s="10">
        <v>5</v>
      </c>
      <c r="BS3" s="11"/>
      <c r="BT3" s="105">
        <v>1</v>
      </c>
      <c r="BU3" s="105">
        <v>2</v>
      </c>
      <c r="BV3" s="105">
        <v>3</v>
      </c>
      <c r="BW3" s="105">
        <v>4</v>
      </c>
      <c r="BX3" s="105">
        <v>5</v>
      </c>
      <c r="BY3" s="11"/>
      <c r="BZ3" s="45">
        <v>1</v>
      </c>
      <c r="CA3" s="45">
        <v>2</v>
      </c>
      <c r="CB3" s="28"/>
      <c r="CC3" s="28"/>
    </row>
    <row r="4" spans="1:81" ht="15" customHeight="1">
      <c r="A4" s="93">
        <v>1</v>
      </c>
      <c r="B4" s="29" t="s">
        <v>14</v>
      </c>
      <c r="C4" s="51" t="s">
        <v>97</v>
      </c>
      <c r="D4" s="9" t="s">
        <v>78</v>
      </c>
      <c r="E4" s="9" t="s">
        <v>161</v>
      </c>
      <c r="F4" s="9" t="s">
        <v>162</v>
      </c>
      <c r="G4" s="9">
        <v>4</v>
      </c>
      <c r="H4" s="9">
        <v>5</v>
      </c>
      <c r="I4" s="12">
        <f>SUM(G4:H4)/2</f>
        <v>4.5</v>
      </c>
      <c r="J4" s="107">
        <v>5</v>
      </c>
      <c r="K4" s="107">
        <v>5</v>
      </c>
      <c r="L4" s="107">
        <v>5</v>
      </c>
      <c r="M4" s="107">
        <v>0</v>
      </c>
      <c r="N4" s="107">
        <v>5</v>
      </c>
      <c r="O4" s="107">
        <v>5</v>
      </c>
      <c r="P4" s="107">
        <v>5</v>
      </c>
      <c r="Q4" s="107">
        <v>5</v>
      </c>
      <c r="R4" s="107">
        <v>0</v>
      </c>
      <c r="S4" s="12">
        <f>SUM(J4:R4)/9</f>
        <v>3.888888888888889</v>
      </c>
      <c r="T4" s="107">
        <v>5</v>
      </c>
      <c r="U4" s="107">
        <v>5</v>
      </c>
      <c r="V4" s="107">
        <v>5</v>
      </c>
      <c r="W4" s="107">
        <v>5</v>
      </c>
      <c r="X4" s="107">
        <v>5</v>
      </c>
      <c r="Y4" s="107">
        <v>0</v>
      </c>
      <c r="Z4" s="107">
        <v>0</v>
      </c>
      <c r="AA4" s="107">
        <v>0</v>
      </c>
      <c r="AB4" s="107">
        <v>2</v>
      </c>
      <c r="AC4" s="107">
        <v>5</v>
      </c>
      <c r="AD4" s="12">
        <f>SUM(T4:AC4)/10</f>
        <v>3.2</v>
      </c>
      <c r="AE4" s="5">
        <v>3</v>
      </c>
      <c r="AF4" s="12">
        <f>AE4</f>
        <v>3</v>
      </c>
      <c r="AG4" s="5">
        <v>4</v>
      </c>
      <c r="AH4" s="5">
        <v>3</v>
      </c>
      <c r="AI4" s="5">
        <v>3</v>
      </c>
      <c r="AJ4" s="5">
        <v>1</v>
      </c>
      <c r="AK4" s="5">
        <v>0</v>
      </c>
      <c r="AL4" s="5">
        <v>5</v>
      </c>
      <c r="AM4" s="5">
        <v>5</v>
      </c>
      <c r="AN4" s="5">
        <v>4</v>
      </c>
      <c r="AO4" s="5">
        <v>1</v>
      </c>
      <c r="AP4" s="5">
        <v>5</v>
      </c>
      <c r="AQ4" s="12">
        <f>SUM(AG4:AP4)/10</f>
        <v>3.1</v>
      </c>
      <c r="AR4" s="5">
        <v>5</v>
      </c>
      <c r="AS4" s="5">
        <v>4</v>
      </c>
      <c r="AT4" s="5">
        <v>5</v>
      </c>
      <c r="AU4" s="5">
        <v>4</v>
      </c>
      <c r="AV4" s="5">
        <v>4</v>
      </c>
      <c r="AW4" s="5">
        <v>4</v>
      </c>
      <c r="AX4" s="5">
        <v>5</v>
      </c>
      <c r="AY4" s="5">
        <v>4</v>
      </c>
      <c r="AZ4" s="5">
        <v>4</v>
      </c>
      <c r="BA4" s="5">
        <v>0</v>
      </c>
      <c r="BB4" s="5">
        <v>0</v>
      </c>
      <c r="BC4" s="12">
        <f>SUM(AR4:BB4)/11</f>
        <v>3.5454545454545454</v>
      </c>
      <c r="BD4" s="5">
        <v>4</v>
      </c>
      <c r="BE4" s="5">
        <v>4</v>
      </c>
      <c r="BF4" s="5">
        <v>5</v>
      </c>
      <c r="BG4" s="5">
        <v>5</v>
      </c>
      <c r="BH4" s="107">
        <v>4</v>
      </c>
      <c r="BI4" s="5">
        <v>4</v>
      </c>
      <c r="BJ4" s="5">
        <v>5</v>
      </c>
      <c r="BK4" s="12">
        <f>SUM(BD4:BJ4)/7</f>
        <v>4.428571428571429</v>
      </c>
      <c r="BL4" s="108">
        <v>3</v>
      </c>
      <c r="BM4" s="12">
        <f>BL4</f>
        <v>3</v>
      </c>
      <c r="BN4" s="5">
        <v>3</v>
      </c>
      <c r="BO4" s="13">
        <v>5</v>
      </c>
      <c r="BP4" s="108">
        <v>5</v>
      </c>
      <c r="BQ4" s="14">
        <v>5</v>
      </c>
      <c r="BR4" s="14">
        <v>0</v>
      </c>
      <c r="BS4" s="12">
        <f>SUM(BN4:BR4)/5</f>
        <v>3.6</v>
      </c>
      <c r="BT4" s="108">
        <v>5</v>
      </c>
      <c r="BU4" s="108">
        <v>4</v>
      </c>
      <c r="BV4" s="109">
        <v>5</v>
      </c>
      <c r="BW4" s="108">
        <v>5</v>
      </c>
      <c r="BX4" s="108">
        <v>2</v>
      </c>
      <c r="BY4" s="12">
        <f>SUM(BT4:BX4)/5</f>
        <v>4.2</v>
      </c>
      <c r="BZ4" s="47">
        <v>4</v>
      </c>
      <c r="CA4" s="46">
        <v>5</v>
      </c>
      <c r="CB4" s="30">
        <f>SUM(BZ4:CA4)/2</f>
        <v>4.5</v>
      </c>
      <c r="CC4" s="87">
        <f>I4+S4+AD4+AF4+AQ4+BC4+BK4+BM4+BS4+BY4+CB4</f>
        <v>40.96291486291487</v>
      </c>
    </row>
    <row r="5" spans="1:81" ht="12.75" customHeight="1">
      <c r="A5" s="93">
        <v>2</v>
      </c>
      <c r="B5" s="29" t="s">
        <v>82</v>
      </c>
      <c r="C5" s="51" t="s">
        <v>84</v>
      </c>
      <c r="D5" s="9" t="s">
        <v>83</v>
      </c>
      <c r="E5" s="9" t="s">
        <v>171</v>
      </c>
      <c r="F5" s="9" t="s">
        <v>172</v>
      </c>
      <c r="G5" s="9">
        <v>4</v>
      </c>
      <c r="H5" s="9">
        <v>5</v>
      </c>
      <c r="I5" s="12">
        <f>SUM(G5:H5)/2</f>
        <v>4.5</v>
      </c>
      <c r="J5" s="107">
        <v>5</v>
      </c>
      <c r="K5" s="107">
        <v>5</v>
      </c>
      <c r="L5" s="107">
        <v>5</v>
      </c>
      <c r="M5" s="107">
        <v>5</v>
      </c>
      <c r="N5" s="107">
        <v>5</v>
      </c>
      <c r="O5" s="107">
        <v>5</v>
      </c>
      <c r="P5" s="107">
        <v>0</v>
      </c>
      <c r="Q5" s="107">
        <v>4</v>
      </c>
      <c r="R5" s="107">
        <v>0</v>
      </c>
      <c r="S5" s="12">
        <f>SUM(J5:R5)/9</f>
        <v>3.7777777777777777</v>
      </c>
      <c r="T5" s="107">
        <v>2</v>
      </c>
      <c r="U5" s="107">
        <v>5</v>
      </c>
      <c r="V5" s="107">
        <v>2</v>
      </c>
      <c r="W5" s="107">
        <v>5</v>
      </c>
      <c r="X5" s="107">
        <v>5</v>
      </c>
      <c r="Y5" s="107">
        <v>0</v>
      </c>
      <c r="Z5" s="107">
        <v>0</v>
      </c>
      <c r="AA5" s="107">
        <v>0</v>
      </c>
      <c r="AB5" s="107">
        <v>0</v>
      </c>
      <c r="AC5" s="107">
        <v>3</v>
      </c>
      <c r="AD5" s="12">
        <f>SUM(T5:AC5)/10</f>
        <v>2.2</v>
      </c>
      <c r="AE5" s="5">
        <v>3</v>
      </c>
      <c r="AF5" s="12">
        <f>AE5</f>
        <v>3</v>
      </c>
      <c r="AG5" s="5">
        <v>5</v>
      </c>
      <c r="AH5" s="5">
        <v>2</v>
      </c>
      <c r="AI5" s="5">
        <v>3</v>
      </c>
      <c r="AJ5" s="5">
        <v>1</v>
      </c>
      <c r="AK5" s="5">
        <v>0</v>
      </c>
      <c r="AL5" s="5">
        <v>3</v>
      </c>
      <c r="AM5" s="5">
        <v>4</v>
      </c>
      <c r="AN5" s="5">
        <v>2</v>
      </c>
      <c r="AO5" s="5">
        <v>1</v>
      </c>
      <c r="AP5" s="5">
        <v>3</v>
      </c>
      <c r="AQ5" s="12">
        <f>SUM(AG5:AP5)/10</f>
        <v>2.4</v>
      </c>
      <c r="AR5" s="5">
        <v>5</v>
      </c>
      <c r="AS5" s="5">
        <v>5</v>
      </c>
      <c r="AT5" s="5">
        <v>5</v>
      </c>
      <c r="AU5" s="5">
        <v>4</v>
      </c>
      <c r="AV5" s="5">
        <v>5</v>
      </c>
      <c r="AW5" s="5">
        <v>4</v>
      </c>
      <c r="AX5" s="5">
        <v>4</v>
      </c>
      <c r="AY5" s="5">
        <v>3</v>
      </c>
      <c r="AZ5" s="5">
        <v>4</v>
      </c>
      <c r="BA5" s="5">
        <v>0</v>
      </c>
      <c r="BB5" s="5">
        <v>3</v>
      </c>
      <c r="BC5" s="12">
        <f>SUM(AR5:BB5)/11</f>
        <v>3.8181818181818183</v>
      </c>
      <c r="BD5" s="5">
        <v>4</v>
      </c>
      <c r="BE5" s="5">
        <v>5</v>
      </c>
      <c r="BF5" s="5">
        <v>5</v>
      </c>
      <c r="BG5" s="5">
        <v>5</v>
      </c>
      <c r="BH5" s="107">
        <v>4</v>
      </c>
      <c r="BI5" s="5">
        <v>4</v>
      </c>
      <c r="BJ5" s="5">
        <v>4</v>
      </c>
      <c r="BK5" s="12">
        <f>SUM(BD5:BJ5)/7</f>
        <v>4.428571428571429</v>
      </c>
      <c r="BL5" s="108">
        <v>4</v>
      </c>
      <c r="BM5" s="12">
        <f>BL5</f>
        <v>4</v>
      </c>
      <c r="BN5" s="5">
        <v>5</v>
      </c>
      <c r="BO5" s="13">
        <v>5</v>
      </c>
      <c r="BP5" s="108">
        <v>5</v>
      </c>
      <c r="BQ5" s="14">
        <v>5</v>
      </c>
      <c r="BR5" s="14">
        <v>0</v>
      </c>
      <c r="BS5" s="12">
        <f>SUM(BN5:BR5)/5</f>
        <v>4</v>
      </c>
      <c r="BT5" s="108">
        <v>3</v>
      </c>
      <c r="BU5" s="108">
        <v>4</v>
      </c>
      <c r="BV5" s="109">
        <v>4</v>
      </c>
      <c r="BW5" s="108">
        <v>5</v>
      </c>
      <c r="BX5" s="108">
        <v>2</v>
      </c>
      <c r="BY5" s="12">
        <f>SUM(BT5:BX5)/5</f>
        <v>3.6</v>
      </c>
      <c r="BZ5" s="47">
        <v>5</v>
      </c>
      <c r="CA5" s="46">
        <v>5</v>
      </c>
      <c r="CB5" s="30">
        <f>SUM(BZ5:CA5)/2</f>
        <v>5</v>
      </c>
      <c r="CC5" s="87">
        <f>I5+S5+AD5+AF5+AQ5+BC5+BK5+BM5+BS5+BY5+CB5</f>
        <v>40.724531024531025</v>
      </c>
    </row>
    <row r="6" spans="1:81" ht="16.5" customHeight="1">
      <c r="A6" s="93">
        <v>3</v>
      </c>
      <c r="B6" s="29" t="s">
        <v>320</v>
      </c>
      <c r="C6" s="51" t="s">
        <v>321</v>
      </c>
      <c r="D6" s="9" t="s">
        <v>322</v>
      </c>
      <c r="E6" s="9" t="s">
        <v>350</v>
      </c>
      <c r="F6" s="97"/>
      <c r="G6" s="9">
        <v>4</v>
      </c>
      <c r="H6" s="9">
        <v>5</v>
      </c>
      <c r="I6" s="12">
        <f>SUM(G6:H6)/2</f>
        <v>4.5</v>
      </c>
      <c r="J6" s="107">
        <v>5</v>
      </c>
      <c r="K6" s="107">
        <v>5</v>
      </c>
      <c r="L6" s="107">
        <v>5</v>
      </c>
      <c r="M6" s="107">
        <v>5</v>
      </c>
      <c r="N6" s="107">
        <v>5</v>
      </c>
      <c r="O6" s="107">
        <v>5</v>
      </c>
      <c r="P6" s="107">
        <v>5</v>
      </c>
      <c r="Q6" s="107">
        <v>5</v>
      </c>
      <c r="R6" s="107">
        <v>0</v>
      </c>
      <c r="S6" s="12">
        <f>SUM(J6:R6)/9</f>
        <v>4.444444444444445</v>
      </c>
      <c r="T6" s="107">
        <v>5</v>
      </c>
      <c r="U6" s="107">
        <v>5</v>
      </c>
      <c r="V6" s="107">
        <v>5</v>
      </c>
      <c r="W6" s="107">
        <v>4</v>
      </c>
      <c r="X6" s="107">
        <v>5</v>
      </c>
      <c r="Y6" s="107">
        <v>0</v>
      </c>
      <c r="Z6" s="107">
        <v>0</v>
      </c>
      <c r="AA6" s="107">
        <v>5</v>
      </c>
      <c r="AB6" s="107">
        <v>4</v>
      </c>
      <c r="AC6" s="107">
        <v>3</v>
      </c>
      <c r="AD6" s="12">
        <f>SUM(T6:AC6)/10</f>
        <v>3.6</v>
      </c>
      <c r="AE6" s="5">
        <v>3</v>
      </c>
      <c r="AF6" s="12">
        <f>AE6</f>
        <v>3</v>
      </c>
      <c r="AG6" s="5">
        <v>1</v>
      </c>
      <c r="AH6" s="5">
        <v>3</v>
      </c>
      <c r="AI6" s="5">
        <v>4</v>
      </c>
      <c r="AJ6" s="5">
        <v>1</v>
      </c>
      <c r="AK6" s="5">
        <v>0</v>
      </c>
      <c r="AL6" s="5">
        <v>5</v>
      </c>
      <c r="AM6" s="5">
        <v>3</v>
      </c>
      <c r="AN6" s="5">
        <v>5</v>
      </c>
      <c r="AO6" s="5">
        <v>1</v>
      </c>
      <c r="AP6" s="5">
        <v>0</v>
      </c>
      <c r="AQ6" s="12">
        <f>SUM(AG6:AP6)/10</f>
        <v>2.3</v>
      </c>
      <c r="AR6" s="5">
        <v>3</v>
      </c>
      <c r="AS6" s="5">
        <v>4</v>
      </c>
      <c r="AT6" s="5">
        <v>5</v>
      </c>
      <c r="AU6" s="5">
        <v>0</v>
      </c>
      <c r="AV6" s="5">
        <v>3</v>
      </c>
      <c r="AW6" s="5">
        <v>3</v>
      </c>
      <c r="AX6" s="5">
        <v>5</v>
      </c>
      <c r="AY6" s="5">
        <v>3</v>
      </c>
      <c r="AZ6" s="5">
        <v>4</v>
      </c>
      <c r="BA6" s="5">
        <v>4</v>
      </c>
      <c r="BB6" s="5">
        <v>3</v>
      </c>
      <c r="BC6" s="12">
        <f>SUM(AR6:BB6)/11</f>
        <v>3.3636363636363638</v>
      </c>
      <c r="BD6" s="5">
        <v>3</v>
      </c>
      <c r="BE6" s="5">
        <v>5</v>
      </c>
      <c r="BF6" s="5">
        <v>4</v>
      </c>
      <c r="BG6" s="5">
        <v>5</v>
      </c>
      <c r="BH6" s="107">
        <v>4</v>
      </c>
      <c r="BI6" s="5">
        <v>4</v>
      </c>
      <c r="BJ6" s="5">
        <v>4</v>
      </c>
      <c r="BK6" s="12">
        <f>SUM(BD6:BJ6)/7</f>
        <v>4.142857142857143</v>
      </c>
      <c r="BL6" s="108">
        <v>4</v>
      </c>
      <c r="BM6" s="12">
        <f>BL6</f>
        <v>4</v>
      </c>
      <c r="BN6" s="5">
        <v>5</v>
      </c>
      <c r="BO6" s="13">
        <v>3</v>
      </c>
      <c r="BP6" s="108">
        <v>5</v>
      </c>
      <c r="BQ6" s="14">
        <v>0</v>
      </c>
      <c r="BR6" s="14">
        <v>0</v>
      </c>
      <c r="BS6" s="12">
        <f>SUM(BN6:BR6)/5</f>
        <v>2.6</v>
      </c>
      <c r="BT6" s="108">
        <v>4</v>
      </c>
      <c r="BU6" s="108">
        <v>5</v>
      </c>
      <c r="BV6" s="109">
        <v>3</v>
      </c>
      <c r="BW6" s="108">
        <v>5</v>
      </c>
      <c r="BX6" s="108">
        <v>1</v>
      </c>
      <c r="BY6" s="12">
        <f>SUM(BT6:BX6)/5</f>
        <v>3.6</v>
      </c>
      <c r="BZ6" s="47">
        <v>4</v>
      </c>
      <c r="CA6" s="46">
        <v>5</v>
      </c>
      <c r="CB6" s="30">
        <f>SUM(BZ6:CA6)/2</f>
        <v>4.5</v>
      </c>
      <c r="CC6" s="87">
        <f>I6+S6+AD6+AF6+AQ6+BC6+BK6+BM6+BS6+BY6+CB6</f>
        <v>40.05093795093795</v>
      </c>
    </row>
    <row r="7" spans="1:81" ht="12.75" customHeight="1">
      <c r="A7" s="93">
        <v>4</v>
      </c>
      <c r="B7" s="29" t="s">
        <v>381</v>
      </c>
      <c r="C7" s="51" t="s">
        <v>378</v>
      </c>
      <c r="D7" s="9" t="s">
        <v>379</v>
      </c>
      <c r="E7" s="9"/>
      <c r="F7" s="97"/>
      <c r="G7" s="9">
        <v>4</v>
      </c>
      <c r="H7" s="9">
        <v>5</v>
      </c>
      <c r="I7" s="12">
        <f>SUM(G7:H7)/2</f>
        <v>4.5</v>
      </c>
      <c r="J7" s="107">
        <v>4</v>
      </c>
      <c r="K7" s="107">
        <v>5</v>
      </c>
      <c r="L7" s="107">
        <v>3</v>
      </c>
      <c r="M7" s="107">
        <v>5</v>
      </c>
      <c r="N7" s="107">
        <v>5</v>
      </c>
      <c r="O7" s="107">
        <v>5</v>
      </c>
      <c r="P7" s="107">
        <v>4</v>
      </c>
      <c r="Q7" s="107">
        <v>5</v>
      </c>
      <c r="R7" s="107">
        <v>2</v>
      </c>
      <c r="S7" s="12">
        <f>SUM(J7:R7)/9</f>
        <v>4.222222222222222</v>
      </c>
      <c r="T7" s="107">
        <v>5</v>
      </c>
      <c r="U7" s="107">
        <v>5</v>
      </c>
      <c r="V7" s="107">
        <v>4</v>
      </c>
      <c r="W7" s="107">
        <v>5</v>
      </c>
      <c r="X7" s="107">
        <v>5</v>
      </c>
      <c r="Y7" s="107">
        <v>0</v>
      </c>
      <c r="Z7" s="107">
        <v>0</v>
      </c>
      <c r="AA7" s="107">
        <v>5</v>
      </c>
      <c r="AB7" s="107">
        <v>0</v>
      </c>
      <c r="AC7" s="107">
        <v>5</v>
      </c>
      <c r="AD7" s="12">
        <f>SUM(T7:AC7)/10</f>
        <v>3.4</v>
      </c>
      <c r="AE7" s="5">
        <v>3</v>
      </c>
      <c r="AF7" s="12">
        <f>AE7</f>
        <v>3</v>
      </c>
      <c r="AG7" s="5">
        <v>5</v>
      </c>
      <c r="AH7" s="5">
        <v>2</v>
      </c>
      <c r="AI7" s="5">
        <v>3</v>
      </c>
      <c r="AJ7" s="5">
        <v>1</v>
      </c>
      <c r="AK7" s="5">
        <v>0</v>
      </c>
      <c r="AL7" s="5">
        <v>4</v>
      </c>
      <c r="AM7" s="5">
        <v>5</v>
      </c>
      <c r="AN7" s="5">
        <v>4</v>
      </c>
      <c r="AO7" s="5">
        <v>1</v>
      </c>
      <c r="AP7" s="5">
        <v>5</v>
      </c>
      <c r="AQ7" s="12">
        <f>SUM(AG7:AP7)/10</f>
        <v>3</v>
      </c>
      <c r="AR7" s="5">
        <v>4</v>
      </c>
      <c r="AS7" s="5">
        <v>4</v>
      </c>
      <c r="AT7" s="5">
        <v>5</v>
      </c>
      <c r="AU7" s="5">
        <v>2</v>
      </c>
      <c r="AV7" s="5">
        <v>5</v>
      </c>
      <c r="AW7" s="5">
        <v>3</v>
      </c>
      <c r="AX7" s="5">
        <v>5</v>
      </c>
      <c r="AY7" s="5">
        <v>0</v>
      </c>
      <c r="AZ7" s="5">
        <v>4</v>
      </c>
      <c r="BA7" s="5">
        <v>3</v>
      </c>
      <c r="BB7" s="5">
        <v>3</v>
      </c>
      <c r="BC7" s="12">
        <f>SUM(AR7:BB7)/11</f>
        <v>3.4545454545454546</v>
      </c>
      <c r="BD7" s="5">
        <v>4</v>
      </c>
      <c r="BE7" s="5">
        <v>5</v>
      </c>
      <c r="BF7" s="5">
        <v>4</v>
      </c>
      <c r="BG7" s="5">
        <v>5</v>
      </c>
      <c r="BH7" s="107">
        <v>4</v>
      </c>
      <c r="BI7" s="5">
        <v>4</v>
      </c>
      <c r="BJ7" s="5">
        <v>4</v>
      </c>
      <c r="BK7" s="12">
        <f>SUM(BD7:BJ7)/7</f>
        <v>4.285714285714286</v>
      </c>
      <c r="BL7" s="108">
        <v>4</v>
      </c>
      <c r="BM7" s="12">
        <f>BL7</f>
        <v>4</v>
      </c>
      <c r="BN7" s="5">
        <v>5</v>
      </c>
      <c r="BO7" s="13">
        <v>5</v>
      </c>
      <c r="BP7" s="108">
        <v>5</v>
      </c>
      <c r="BQ7" s="14">
        <v>0</v>
      </c>
      <c r="BR7" s="14">
        <v>0</v>
      </c>
      <c r="BS7" s="12">
        <f>SUM(BN7:BR7)/5</f>
        <v>3</v>
      </c>
      <c r="BT7" s="108">
        <v>2</v>
      </c>
      <c r="BU7" s="108">
        <v>3</v>
      </c>
      <c r="BV7" s="109">
        <v>4</v>
      </c>
      <c r="BW7" s="108">
        <v>5</v>
      </c>
      <c r="BX7" s="108">
        <v>1</v>
      </c>
      <c r="BY7" s="12">
        <f>SUM(BT7:BX7)/5</f>
        <v>3</v>
      </c>
      <c r="BZ7" s="47">
        <v>3</v>
      </c>
      <c r="CA7" s="46">
        <v>5</v>
      </c>
      <c r="CB7" s="30">
        <f>SUM(BZ7:CA7)/2</f>
        <v>4</v>
      </c>
      <c r="CC7" s="87">
        <f>I7+S7+AD7+AF7+AQ7+BC7+BK7+BM7+BS7+BY7+CB7</f>
        <v>39.86248196248196</v>
      </c>
    </row>
    <row r="8" spans="1:81" ht="11.25" customHeight="1">
      <c r="A8" s="93">
        <v>5</v>
      </c>
      <c r="B8" s="29" t="s">
        <v>29</v>
      </c>
      <c r="C8" s="51" t="s">
        <v>95</v>
      </c>
      <c r="D8" s="9" t="s">
        <v>76</v>
      </c>
      <c r="E8" s="9" t="s">
        <v>151</v>
      </c>
      <c r="F8" s="9" t="s">
        <v>152</v>
      </c>
      <c r="G8" s="9">
        <v>4</v>
      </c>
      <c r="H8" s="9">
        <v>5</v>
      </c>
      <c r="I8" s="12">
        <f>SUM(G8:H8)/2</f>
        <v>4.5</v>
      </c>
      <c r="J8" s="107">
        <v>5</v>
      </c>
      <c r="K8" s="107">
        <v>5</v>
      </c>
      <c r="L8" s="107">
        <v>0</v>
      </c>
      <c r="M8" s="107">
        <v>0</v>
      </c>
      <c r="N8" s="107">
        <v>5</v>
      </c>
      <c r="O8" s="107">
        <v>5</v>
      </c>
      <c r="P8" s="107">
        <v>0</v>
      </c>
      <c r="Q8" s="107">
        <v>5</v>
      </c>
      <c r="R8" s="107">
        <v>2</v>
      </c>
      <c r="S8" s="12">
        <f>SUM(J8:R8)/9</f>
        <v>3</v>
      </c>
      <c r="T8" s="107">
        <v>5</v>
      </c>
      <c r="U8" s="107">
        <v>5</v>
      </c>
      <c r="V8" s="107">
        <v>0</v>
      </c>
      <c r="W8" s="107">
        <v>5</v>
      </c>
      <c r="X8" s="107">
        <v>0</v>
      </c>
      <c r="Y8" s="107">
        <v>0</v>
      </c>
      <c r="Z8" s="107">
        <v>0</v>
      </c>
      <c r="AA8" s="107">
        <v>4</v>
      </c>
      <c r="AB8" s="107">
        <v>0</v>
      </c>
      <c r="AC8" s="107">
        <v>4</v>
      </c>
      <c r="AD8" s="12">
        <f>SUM(T8:AC8)/10</f>
        <v>2.3</v>
      </c>
      <c r="AE8" s="5">
        <v>3</v>
      </c>
      <c r="AF8" s="12">
        <f>AE8</f>
        <v>3</v>
      </c>
      <c r="AG8" s="5">
        <v>4</v>
      </c>
      <c r="AH8" s="5">
        <v>0</v>
      </c>
      <c r="AI8" s="5">
        <v>3</v>
      </c>
      <c r="AJ8" s="5">
        <v>1</v>
      </c>
      <c r="AK8" s="5">
        <v>0</v>
      </c>
      <c r="AL8" s="5">
        <v>5</v>
      </c>
      <c r="AM8" s="5">
        <v>3</v>
      </c>
      <c r="AN8" s="5">
        <v>3</v>
      </c>
      <c r="AO8" s="5">
        <v>1</v>
      </c>
      <c r="AP8" s="5">
        <v>5</v>
      </c>
      <c r="AQ8" s="12">
        <f>SUM(AG8:AP8)/10</f>
        <v>2.5</v>
      </c>
      <c r="AR8" s="5">
        <v>4</v>
      </c>
      <c r="AS8" s="5">
        <v>5</v>
      </c>
      <c r="AT8" s="5">
        <v>5</v>
      </c>
      <c r="AU8" s="5">
        <v>3</v>
      </c>
      <c r="AV8" s="5">
        <v>3</v>
      </c>
      <c r="AW8" s="5">
        <v>4</v>
      </c>
      <c r="AX8" s="5">
        <v>3</v>
      </c>
      <c r="AY8" s="5">
        <v>0</v>
      </c>
      <c r="AZ8" s="5">
        <v>3</v>
      </c>
      <c r="BA8" s="5">
        <v>0</v>
      </c>
      <c r="BB8" s="5">
        <v>0</v>
      </c>
      <c r="BC8" s="12">
        <f>SUM(AR8:BB8)/11</f>
        <v>2.727272727272727</v>
      </c>
      <c r="BD8" s="5">
        <v>4</v>
      </c>
      <c r="BE8" s="5">
        <v>3</v>
      </c>
      <c r="BF8" s="5">
        <v>5</v>
      </c>
      <c r="BG8" s="5">
        <v>5</v>
      </c>
      <c r="BH8" s="107">
        <v>5</v>
      </c>
      <c r="BI8" s="5">
        <v>5</v>
      </c>
      <c r="BJ8" s="5">
        <v>4</v>
      </c>
      <c r="BK8" s="12">
        <f>SUM(BD8:BJ8)/7</f>
        <v>4.428571428571429</v>
      </c>
      <c r="BL8" s="108">
        <v>4</v>
      </c>
      <c r="BM8" s="12">
        <f>BL8</f>
        <v>4</v>
      </c>
      <c r="BN8" s="5">
        <v>5</v>
      </c>
      <c r="BO8" s="13">
        <v>3</v>
      </c>
      <c r="BP8" s="108">
        <v>5</v>
      </c>
      <c r="BQ8" s="14">
        <v>5</v>
      </c>
      <c r="BR8" s="14">
        <v>0</v>
      </c>
      <c r="BS8" s="12">
        <f>SUM(BN8:BR8)/5</f>
        <v>3.6</v>
      </c>
      <c r="BT8" s="108">
        <v>4</v>
      </c>
      <c r="BU8" s="108">
        <v>4</v>
      </c>
      <c r="BV8" s="109">
        <v>5</v>
      </c>
      <c r="BW8" s="108">
        <v>5</v>
      </c>
      <c r="BX8" s="108">
        <v>2</v>
      </c>
      <c r="BY8" s="12">
        <f>SUM(BT8:BX8)/5</f>
        <v>4</v>
      </c>
      <c r="BZ8" s="47">
        <v>4</v>
      </c>
      <c r="CA8" s="46">
        <v>5</v>
      </c>
      <c r="CB8" s="30">
        <f>SUM(BZ8:CA8)/2</f>
        <v>4.5</v>
      </c>
      <c r="CC8" s="87">
        <f>I8+S8+AD8+AF8+AQ8+BC8+BK8+BM8+BS8+BY8+CB8</f>
        <v>38.555844155844156</v>
      </c>
    </row>
    <row r="9" spans="1:81" ht="11.25" customHeight="1">
      <c r="A9" s="34">
        <v>5</v>
      </c>
      <c r="B9" s="29" t="s">
        <v>306</v>
      </c>
      <c r="C9" s="51" t="s">
        <v>380</v>
      </c>
      <c r="D9" s="9" t="s">
        <v>307</v>
      </c>
      <c r="E9" s="9" t="s">
        <v>308</v>
      </c>
      <c r="F9" s="9" t="s">
        <v>309</v>
      </c>
      <c r="G9" s="9">
        <v>5</v>
      </c>
      <c r="H9" s="9">
        <v>5</v>
      </c>
      <c r="I9" s="12">
        <f>SUM(G9:H9)/2</f>
        <v>5</v>
      </c>
      <c r="J9" s="107">
        <v>5</v>
      </c>
      <c r="K9" s="107">
        <v>5</v>
      </c>
      <c r="L9" s="107">
        <v>5</v>
      </c>
      <c r="M9" s="107">
        <v>5</v>
      </c>
      <c r="N9" s="107">
        <v>5</v>
      </c>
      <c r="O9" s="107">
        <v>5</v>
      </c>
      <c r="P9" s="107">
        <v>5</v>
      </c>
      <c r="Q9" s="107">
        <v>5</v>
      </c>
      <c r="R9" s="107">
        <v>0</v>
      </c>
      <c r="S9" s="12">
        <f>SUM(J9:R9)/9</f>
        <v>4.444444444444445</v>
      </c>
      <c r="T9" s="107">
        <v>5</v>
      </c>
      <c r="U9" s="107">
        <v>0</v>
      </c>
      <c r="V9" s="107">
        <v>5</v>
      </c>
      <c r="W9" s="107">
        <v>5</v>
      </c>
      <c r="X9" s="107">
        <v>5</v>
      </c>
      <c r="Y9" s="107">
        <v>0</v>
      </c>
      <c r="Z9" s="107">
        <v>3</v>
      </c>
      <c r="AA9" s="107">
        <v>3</v>
      </c>
      <c r="AB9" s="107">
        <v>5</v>
      </c>
      <c r="AC9" s="107">
        <v>4</v>
      </c>
      <c r="AD9" s="12">
        <f>SUM(T9:AC9)/10</f>
        <v>3.5</v>
      </c>
      <c r="AE9" s="5">
        <v>3</v>
      </c>
      <c r="AF9" s="12">
        <f>AE9</f>
        <v>3</v>
      </c>
      <c r="AG9" s="5">
        <v>5</v>
      </c>
      <c r="AH9" s="5">
        <v>5</v>
      </c>
      <c r="AI9" s="5">
        <v>2</v>
      </c>
      <c r="AJ9" s="5">
        <v>1</v>
      </c>
      <c r="AK9" s="5">
        <v>3</v>
      </c>
      <c r="AL9" s="5">
        <v>3</v>
      </c>
      <c r="AM9" s="5">
        <v>2</v>
      </c>
      <c r="AN9" s="5">
        <v>5</v>
      </c>
      <c r="AO9" s="5">
        <v>1</v>
      </c>
      <c r="AP9" s="5">
        <v>5</v>
      </c>
      <c r="AQ9" s="12">
        <f>SUM(AG9:AP9)/10</f>
        <v>3.2</v>
      </c>
      <c r="AR9" s="5">
        <v>5</v>
      </c>
      <c r="AS9" s="5">
        <v>4</v>
      </c>
      <c r="AT9" s="5">
        <v>2</v>
      </c>
      <c r="AU9" s="5">
        <v>4</v>
      </c>
      <c r="AV9" s="5">
        <v>0</v>
      </c>
      <c r="AW9" s="5">
        <v>3</v>
      </c>
      <c r="AX9" s="5">
        <v>5</v>
      </c>
      <c r="AY9" s="5">
        <v>4</v>
      </c>
      <c r="AZ9" s="5">
        <v>3</v>
      </c>
      <c r="BA9" s="5">
        <v>3</v>
      </c>
      <c r="BB9" s="5">
        <v>3</v>
      </c>
      <c r="BC9" s="12">
        <f>SUM(AR9:BB9)/11</f>
        <v>3.272727272727273</v>
      </c>
      <c r="BD9" s="5">
        <v>4</v>
      </c>
      <c r="BE9" s="5">
        <v>5</v>
      </c>
      <c r="BF9" s="5">
        <v>3</v>
      </c>
      <c r="BG9" s="5">
        <v>5</v>
      </c>
      <c r="BH9" s="107">
        <v>3</v>
      </c>
      <c r="BI9" s="5">
        <v>4</v>
      </c>
      <c r="BJ9" s="5">
        <v>3</v>
      </c>
      <c r="BK9" s="12">
        <f>SUM(BD9:BJ9)/7</f>
        <v>3.857142857142857</v>
      </c>
      <c r="BL9" s="108">
        <v>1</v>
      </c>
      <c r="BM9" s="12">
        <f>BL9</f>
        <v>1</v>
      </c>
      <c r="BN9" s="5">
        <v>5</v>
      </c>
      <c r="BO9" s="13">
        <v>5</v>
      </c>
      <c r="BP9" s="108">
        <v>5</v>
      </c>
      <c r="BQ9" s="14">
        <v>5</v>
      </c>
      <c r="BR9" s="14">
        <v>2</v>
      </c>
      <c r="BS9" s="12">
        <f>SUM(BN9:BR9)/5</f>
        <v>4.4</v>
      </c>
      <c r="BT9" s="108">
        <v>0</v>
      </c>
      <c r="BU9" s="108">
        <v>0</v>
      </c>
      <c r="BV9" s="109">
        <v>4</v>
      </c>
      <c r="BW9" s="108">
        <v>5</v>
      </c>
      <c r="BX9" s="108">
        <v>3</v>
      </c>
      <c r="BY9" s="12">
        <f>SUM(BT9:BX9)/5</f>
        <v>2.4</v>
      </c>
      <c r="BZ9" s="47">
        <v>4</v>
      </c>
      <c r="CA9" s="46">
        <v>5</v>
      </c>
      <c r="CB9" s="30">
        <f>SUM(BZ9:CA9)/2</f>
        <v>4.5</v>
      </c>
      <c r="CC9" s="87">
        <f>I9+S9+AD9+AF9+AQ9+BC9+BK9+BM9+BS9+BY9+CB9</f>
        <v>38.57431457431458</v>
      </c>
    </row>
    <row r="10" spans="1:81" ht="11.25" customHeight="1">
      <c r="A10" s="93">
        <v>7</v>
      </c>
      <c r="B10" s="29" t="s">
        <v>74</v>
      </c>
      <c r="C10" s="51" t="s">
        <v>96</v>
      </c>
      <c r="D10" s="9" t="s">
        <v>77</v>
      </c>
      <c r="E10" s="9" t="s">
        <v>153</v>
      </c>
      <c r="F10" s="77"/>
      <c r="G10" s="9">
        <v>4</v>
      </c>
      <c r="H10" s="9">
        <v>0</v>
      </c>
      <c r="I10" s="12">
        <f>SUM(G10:H10)/2</f>
        <v>2</v>
      </c>
      <c r="J10" s="107">
        <v>5</v>
      </c>
      <c r="K10" s="107">
        <v>5</v>
      </c>
      <c r="L10" s="107">
        <v>5</v>
      </c>
      <c r="M10" s="107">
        <v>5</v>
      </c>
      <c r="N10" s="107">
        <v>4</v>
      </c>
      <c r="O10" s="107">
        <v>5</v>
      </c>
      <c r="P10" s="107">
        <v>0</v>
      </c>
      <c r="Q10" s="107">
        <v>5</v>
      </c>
      <c r="R10" s="107">
        <v>0</v>
      </c>
      <c r="S10" s="12">
        <f>SUM(J10:R10)/9</f>
        <v>3.7777777777777777</v>
      </c>
      <c r="T10" s="107">
        <v>5</v>
      </c>
      <c r="U10" s="107">
        <v>5</v>
      </c>
      <c r="V10" s="107">
        <v>5</v>
      </c>
      <c r="W10" s="107">
        <v>5</v>
      </c>
      <c r="X10" s="107">
        <v>5</v>
      </c>
      <c r="Y10" s="107">
        <v>0</v>
      </c>
      <c r="Z10" s="107">
        <v>5</v>
      </c>
      <c r="AA10" s="107">
        <v>5</v>
      </c>
      <c r="AB10" s="107">
        <v>5</v>
      </c>
      <c r="AC10" s="107">
        <v>5</v>
      </c>
      <c r="AD10" s="12">
        <f>SUM(T10:AC10)/10</f>
        <v>4.5</v>
      </c>
      <c r="AE10" s="5">
        <v>4</v>
      </c>
      <c r="AF10" s="12">
        <f>AE10</f>
        <v>4</v>
      </c>
      <c r="AG10" s="5">
        <v>5</v>
      </c>
      <c r="AH10" s="5">
        <v>5</v>
      </c>
      <c r="AI10" s="5">
        <v>5</v>
      </c>
      <c r="AJ10" s="5">
        <v>3</v>
      </c>
      <c r="AK10" s="5">
        <v>5</v>
      </c>
      <c r="AL10" s="5">
        <v>5</v>
      </c>
      <c r="AM10" s="5">
        <v>5</v>
      </c>
      <c r="AN10" s="5">
        <v>4</v>
      </c>
      <c r="AO10" s="5">
        <v>1</v>
      </c>
      <c r="AP10" s="5">
        <v>5</v>
      </c>
      <c r="AQ10" s="12">
        <f>SUM(AG10:AP10)/10</f>
        <v>4.3</v>
      </c>
      <c r="AR10" s="5">
        <v>5</v>
      </c>
      <c r="AS10" s="5">
        <v>4</v>
      </c>
      <c r="AT10" s="5">
        <v>3</v>
      </c>
      <c r="AU10" s="5">
        <v>5</v>
      </c>
      <c r="AV10" s="5">
        <v>3</v>
      </c>
      <c r="AW10" s="5">
        <v>4</v>
      </c>
      <c r="AX10" s="5">
        <v>5</v>
      </c>
      <c r="AY10" s="5">
        <v>4</v>
      </c>
      <c r="AZ10" s="5">
        <v>5</v>
      </c>
      <c r="BA10" s="5">
        <v>0</v>
      </c>
      <c r="BB10" s="5">
        <v>4</v>
      </c>
      <c r="BC10" s="12">
        <f>SUM(AR10:BB10)/11</f>
        <v>3.8181818181818183</v>
      </c>
      <c r="BD10" s="5">
        <v>4</v>
      </c>
      <c r="BE10" s="5">
        <v>5</v>
      </c>
      <c r="BF10" s="5">
        <v>4</v>
      </c>
      <c r="BG10" s="5">
        <v>0</v>
      </c>
      <c r="BH10" s="107">
        <v>5</v>
      </c>
      <c r="BI10" s="5">
        <v>5</v>
      </c>
      <c r="BJ10" s="5">
        <v>4</v>
      </c>
      <c r="BK10" s="12">
        <f>SUM(BD10:BJ10)/7</f>
        <v>3.857142857142857</v>
      </c>
      <c r="BL10" s="108">
        <v>2</v>
      </c>
      <c r="BM10" s="12">
        <f>BL10</f>
        <v>2</v>
      </c>
      <c r="BN10" s="5">
        <v>5</v>
      </c>
      <c r="BO10" s="13">
        <v>5</v>
      </c>
      <c r="BP10" s="108">
        <v>5</v>
      </c>
      <c r="BQ10" s="14">
        <v>5</v>
      </c>
      <c r="BR10" s="14">
        <v>2</v>
      </c>
      <c r="BS10" s="12">
        <f>SUM(BN10:BR10)/5</f>
        <v>4.4</v>
      </c>
      <c r="BT10" s="108">
        <v>0</v>
      </c>
      <c r="BU10" s="108">
        <v>0</v>
      </c>
      <c r="BV10" s="109">
        <v>5</v>
      </c>
      <c r="BW10" s="108">
        <v>3</v>
      </c>
      <c r="BX10" s="108">
        <v>1</v>
      </c>
      <c r="BY10" s="12">
        <f>SUM(BT10:BX10)/5</f>
        <v>1.8</v>
      </c>
      <c r="BZ10" s="47">
        <v>2</v>
      </c>
      <c r="CA10" s="46">
        <v>5</v>
      </c>
      <c r="CB10" s="30">
        <f>SUM(BZ10:CA10)/2</f>
        <v>3.5</v>
      </c>
      <c r="CC10" s="87">
        <f>I10+S10+AD10+AF10+AQ10+BC10+BK10+BM10+BS10+BY10+CB10</f>
        <v>37.95310245310245</v>
      </c>
    </row>
    <row r="11" spans="1:81" ht="11.25" customHeight="1">
      <c r="A11" s="93">
        <v>8</v>
      </c>
      <c r="B11" s="29" t="s">
        <v>100</v>
      </c>
      <c r="C11" s="51" t="s">
        <v>111</v>
      </c>
      <c r="D11" s="9" t="s">
        <v>110</v>
      </c>
      <c r="E11" s="9"/>
      <c r="F11" s="77"/>
      <c r="G11" s="9">
        <v>5</v>
      </c>
      <c r="H11" s="9">
        <v>5</v>
      </c>
      <c r="I11" s="75">
        <f>SUM(G11:H11)/2</f>
        <v>5</v>
      </c>
      <c r="J11" s="107">
        <v>5</v>
      </c>
      <c r="K11" s="107">
        <v>5</v>
      </c>
      <c r="L11" s="107">
        <v>5</v>
      </c>
      <c r="M11" s="107">
        <v>5</v>
      </c>
      <c r="N11" s="107">
        <v>5</v>
      </c>
      <c r="O11" s="107">
        <v>5</v>
      </c>
      <c r="P11" s="107">
        <v>5</v>
      </c>
      <c r="Q11" s="107">
        <v>5</v>
      </c>
      <c r="R11" s="107">
        <v>3</v>
      </c>
      <c r="S11" s="12">
        <f>SUM(J11:R11)/9</f>
        <v>4.777777777777778</v>
      </c>
      <c r="T11" s="107">
        <v>0</v>
      </c>
      <c r="U11" s="107">
        <v>5</v>
      </c>
      <c r="V11" s="107">
        <v>0</v>
      </c>
      <c r="W11" s="107">
        <v>5</v>
      </c>
      <c r="X11" s="107">
        <v>4</v>
      </c>
      <c r="Y11" s="107">
        <v>0</v>
      </c>
      <c r="Z11" s="107">
        <v>0</v>
      </c>
      <c r="AA11" s="107">
        <v>0</v>
      </c>
      <c r="AB11" s="107">
        <v>0</v>
      </c>
      <c r="AC11" s="107">
        <v>2</v>
      </c>
      <c r="AD11" s="12">
        <f>SUM(T11:AC11)/10</f>
        <v>1.6</v>
      </c>
      <c r="AE11" s="5">
        <v>3</v>
      </c>
      <c r="AF11" s="12">
        <f>AE11</f>
        <v>3</v>
      </c>
      <c r="AG11" s="5">
        <v>5</v>
      </c>
      <c r="AH11" s="5">
        <v>1</v>
      </c>
      <c r="AI11" s="5">
        <v>3</v>
      </c>
      <c r="AJ11" s="5">
        <v>1</v>
      </c>
      <c r="AK11" s="5">
        <v>0</v>
      </c>
      <c r="AL11" s="5">
        <v>5</v>
      </c>
      <c r="AM11" s="5">
        <v>4</v>
      </c>
      <c r="AN11" s="5">
        <v>5</v>
      </c>
      <c r="AO11" s="5">
        <v>1</v>
      </c>
      <c r="AP11" s="5">
        <v>3</v>
      </c>
      <c r="AQ11" s="12">
        <f>SUM(AG11:AP11)/10</f>
        <v>2.8</v>
      </c>
      <c r="AR11" s="5">
        <v>4</v>
      </c>
      <c r="AS11" s="5">
        <v>5</v>
      </c>
      <c r="AT11" s="5">
        <v>0</v>
      </c>
      <c r="AU11" s="5">
        <v>4</v>
      </c>
      <c r="AV11" s="5">
        <v>3</v>
      </c>
      <c r="AW11" s="5">
        <v>3</v>
      </c>
      <c r="AX11" s="5">
        <v>4</v>
      </c>
      <c r="AY11" s="5">
        <v>0</v>
      </c>
      <c r="AZ11" s="5">
        <v>3</v>
      </c>
      <c r="BA11" s="5">
        <v>0</v>
      </c>
      <c r="BB11" s="5">
        <v>0</v>
      </c>
      <c r="BC11" s="12">
        <f>SUM(AR11:BB11)/11</f>
        <v>2.3636363636363638</v>
      </c>
      <c r="BD11" s="5">
        <v>3</v>
      </c>
      <c r="BE11" s="5">
        <v>3</v>
      </c>
      <c r="BF11" s="5">
        <v>3</v>
      </c>
      <c r="BG11" s="5">
        <v>5</v>
      </c>
      <c r="BH11" s="107">
        <v>4</v>
      </c>
      <c r="BI11" s="5">
        <v>4</v>
      </c>
      <c r="BJ11" s="5">
        <v>3</v>
      </c>
      <c r="BK11" s="12">
        <f>SUM(BD11:BJ11)/7</f>
        <v>3.5714285714285716</v>
      </c>
      <c r="BL11" s="108">
        <v>3</v>
      </c>
      <c r="BM11" s="12">
        <f>BL11</f>
        <v>3</v>
      </c>
      <c r="BN11" s="5">
        <v>5</v>
      </c>
      <c r="BO11" s="13">
        <v>5</v>
      </c>
      <c r="BP11" s="108">
        <v>5</v>
      </c>
      <c r="BQ11" s="14">
        <v>0</v>
      </c>
      <c r="BR11" s="14">
        <v>0</v>
      </c>
      <c r="BS11" s="12">
        <f>SUM(BN11:BR11)/5</f>
        <v>3</v>
      </c>
      <c r="BT11" s="108">
        <v>5</v>
      </c>
      <c r="BU11" s="108">
        <v>5</v>
      </c>
      <c r="BV11" s="109">
        <v>5</v>
      </c>
      <c r="BW11" s="108">
        <v>5</v>
      </c>
      <c r="BX11" s="108">
        <v>1</v>
      </c>
      <c r="BY11" s="12">
        <f>SUM(BT11:BX11)/5</f>
        <v>4.2</v>
      </c>
      <c r="BZ11" s="47">
        <v>3</v>
      </c>
      <c r="CA11" s="46">
        <v>5</v>
      </c>
      <c r="CB11" s="30">
        <f>SUM(BZ11:CA11)/2</f>
        <v>4</v>
      </c>
      <c r="CC11" s="87">
        <f>I11+S11+AD11+AF11+AQ11+BC11+BK11+BM11+BS11+BY11+CB11</f>
        <v>37.312842712842716</v>
      </c>
    </row>
    <row r="12" spans="1:81" ht="11.25" customHeight="1">
      <c r="A12" s="93">
        <v>9</v>
      </c>
      <c r="B12" s="29" t="s">
        <v>282</v>
      </c>
      <c r="C12" s="51" t="s">
        <v>283</v>
      </c>
      <c r="D12" s="9" t="s">
        <v>284</v>
      </c>
      <c r="E12" s="9" t="s">
        <v>285</v>
      </c>
      <c r="F12" s="9"/>
      <c r="G12" s="9">
        <v>4</v>
      </c>
      <c r="H12" s="9">
        <v>5</v>
      </c>
      <c r="I12" s="12">
        <f>SUM(G12:H12)/2</f>
        <v>4.5</v>
      </c>
      <c r="J12" s="107">
        <v>4</v>
      </c>
      <c r="K12" s="107">
        <v>5</v>
      </c>
      <c r="L12" s="107">
        <v>5</v>
      </c>
      <c r="M12" s="107">
        <v>5</v>
      </c>
      <c r="N12" s="107">
        <v>5</v>
      </c>
      <c r="O12" s="107">
        <v>1</v>
      </c>
      <c r="P12" s="107">
        <v>5</v>
      </c>
      <c r="Q12" s="107">
        <v>1</v>
      </c>
      <c r="R12" s="107">
        <v>0</v>
      </c>
      <c r="S12" s="12">
        <f>SUM(J12:R12)/9</f>
        <v>3.4444444444444446</v>
      </c>
      <c r="T12" s="107">
        <v>5</v>
      </c>
      <c r="U12" s="107">
        <v>5</v>
      </c>
      <c r="V12" s="107">
        <v>4</v>
      </c>
      <c r="W12" s="107">
        <v>5</v>
      </c>
      <c r="X12" s="107">
        <v>0</v>
      </c>
      <c r="Y12" s="107">
        <v>0</v>
      </c>
      <c r="Z12" s="107">
        <v>0</v>
      </c>
      <c r="AA12" s="107">
        <v>5</v>
      </c>
      <c r="AB12" s="107">
        <v>0</v>
      </c>
      <c r="AC12" s="107">
        <v>5</v>
      </c>
      <c r="AD12" s="12">
        <f>SUM(T12:AC12)/10</f>
        <v>2.9</v>
      </c>
      <c r="AE12" s="5">
        <v>3</v>
      </c>
      <c r="AF12" s="12">
        <f>AE12</f>
        <v>3</v>
      </c>
      <c r="AG12" s="5">
        <v>1</v>
      </c>
      <c r="AH12" s="5">
        <v>0</v>
      </c>
      <c r="AI12" s="5">
        <v>3</v>
      </c>
      <c r="AJ12" s="5">
        <v>1</v>
      </c>
      <c r="AK12" s="5">
        <v>3</v>
      </c>
      <c r="AL12" s="5">
        <v>3</v>
      </c>
      <c r="AM12" s="5">
        <v>2</v>
      </c>
      <c r="AN12" s="5">
        <v>1</v>
      </c>
      <c r="AO12" s="5">
        <v>1</v>
      </c>
      <c r="AP12" s="5">
        <v>1</v>
      </c>
      <c r="AQ12" s="12">
        <f>SUM(AG12:AP12)/10</f>
        <v>1.6</v>
      </c>
      <c r="AR12" s="5">
        <v>4</v>
      </c>
      <c r="AS12" s="5">
        <v>3</v>
      </c>
      <c r="AT12" s="5">
        <v>1</v>
      </c>
      <c r="AU12" s="5">
        <v>3</v>
      </c>
      <c r="AV12" s="5">
        <v>5</v>
      </c>
      <c r="AW12" s="5">
        <v>5</v>
      </c>
      <c r="AX12" s="5">
        <v>0</v>
      </c>
      <c r="AY12" s="5">
        <v>0</v>
      </c>
      <c r="AZ12" s="5">
        <v>4</v>
      </c>
      <c r="BA12" s="5">
        <v>0</v>
      </c>
      <c r="BB12" s="5">
        <v>0</v>
      </c>
      <c r="BC12" s="12">
        <f>SUM(AR12:BB12)/11</f>
        <v>2.272727272727273</v>
      </c>
      <c r="BD12" s="5">
        <v>4</v>
      </c>
      <c r="BE12" s="5">
        <v>5</v>
      </c>
      <c r="BF12" s="5">
        <v>5</v>
      </c>
      <c r="BG12" s="5">
        <v>5</v>
      </c>
      <c r="BH12" s="107">
        <v>3</v>
      </c>
      <c r="BI12" s="5">
        <v>4</v>
      </c>
      <c r="BJ12" s="5">
        <v>3</v>
      </c>
      <c r="BK12" s="12">
        <f>SUM(BD12:BJ12)/7</f>
        <v>4.142857142857143</v>
      </c>
      <c r="BL12" s="108">
        <v>3</v>
      </c>
      <c r="BM12" s="12">
        <f>BL12</f>
        <v>3</v>
      </c>
      <c r="BN12" s="5">
        <v>5</v>
      </c>
      <c r="BO12" s="13">
        <v>0</v>
      </c>
      <c r="BP12" s="108">
        <v>5</v>
      </c>
      <c r="BQ12" s="14">
        <v>0</v>
      </c>
      <c r="BR12" s="14">
        <v>0</v>
      </c>
      <c r="BS12" s="12">
        <f>SUM(BN12:BR12)/5</f>
        <v>2</v>
      </c>
      <c r="BT12" s="108">
        <v>3</v>
      </c>
      <c r="BU12" s="108">
        <v>3</v>
      </c>
      <c r="BV12" s="109">
        <v>4</v>
      </c>
      <c r="BW12" s="108">
        <v>5</v>
      </c>
      <c r="BX12" s="108">
        <v>2</v>
      </c>
      <c r="BY12" s="12">
        <f>SUM(BT12:BX12)/5</f>
        <v>3.4</v>
      </c>
      <c r="BZ12" s="47">
        <v>3</v>
      </c>
      <c r="CA12" s="46">
        <v>5</v>
      </c>
      <c r="CB12" s="30">
        <f>SUM(BZ12:CA12)/2</f>
        <v>4</v>
      </c>
      <c r="CC12" s="87">
        <f>I12+S12+AD12+AF12+AQ12+BC12+BK12+BM12+BS12+BY12+CB12</f>
        <v>34.260028860028854</v>
      </c>
    </row>
    <row r="13" spans="1:81" ht="11.25" customHeight="1">
      <c r="A13" s="94">
        <v>10</v>
      </c>
      <c r="B13" s="29" t="s">
        <v>315</v>
      </c>
      <c r="C13" s="51" t="s">
        <v>316</v>
      </c>
      <c r="D13" s="9" t="s">
        <v>317</v>
      </c>
      <c r="E13" s="9" t="s">
        <v>318</v>
      </c>
      <c r="F13" s="9" t="s">
        <v>319</v>
      </c>
      <c r="G13" s="9">
        <v>4</v>
      </c>
      <c r="H13" s="9">
        <v>0</v>
      </c>
      <c r="I13" s="12">
        <f>SUM(G13:H13)/2</f>
        <v>2</v>
      </c>
      <c r="J13" s="107">
        <v>2</v>
      </c>
      <c r="K13" s="107">
        <v>5</v>
      </c>
      <c r="L13" s="107">
        <v>5</v>
      </c>
      <c r="M13" s="107">
        <v>5</v>
      </c>
      <c r="N13" s="107">
        <v>5</v>
      </c>
      <c r="O13" s="107">
        <v>5</v>
      </c>
      <c r="P13" s="107">
        <v>5</v>
      </c>
      <c r="Q13" s="107">
        <v>3</v>
      </c>
      <c r="R13" s="107">
        <v>0</v>
      </c>
      <c r="S13" s="12">
        <f>SUM(J13:R13)/9</f>
        <v>3.888888888888889</v>
      </c>
      <c r="T13" s="107">
        <v>5</v>
      </c>
      <c r="U13" s="107">
        <v>4</v>
      </c>
      <c r="V13" s="107">
        <v>2</v>
      </c>
      <c r="W13" s="107">
        <v>4</v>
      </c>
      <c r="X13" s="107">
        <v>0</v>
      </c>
      <c r="Y13" s="107">
        <v>0</v>
      </c>
      <c r="Z13" s="107">
        <v>0</v>
      </c>
      <c r="AA13" s="107">
        <v>0</v>
      </c>
      <c r="AB13" s="107">
        <v>0</v>
      </c>
      <c r="AC13" s="107">
        <v>5</v>
      </c>
      <c r="AD13" s="12">
        <f>SUM(T13:AC13)/10</f>
        <v>2</v>
      </c>
      <c r="AE13" s="5">
        <v>3</v>
      </c>
      <c r="AF13" s="12">
        <f>AE13</f>
        <v>3</v>
      </c>
      <c r="AG13" s="5">
        <v>1</v>
      </c>
      <c r="AH13" s="5">
        <v>2</v>
      </c>
      <c r="AI13" s="5">
        <v>2</v>
      </c>
      <c r="AJ13" s="5">
        <v>1</v>
      </c>
      <c r="AK13" s="5">
        <v>5</v>
      </c>
      <c r="AL13" s="5">
        <v>5</v>
      </c>
      <c r="AM13" s="5">
        <v>2</v>
      </c>
      <c r="AN13" s="5">
        <v>2</v>
      </c>
      <c r="AO13" s="5">
        <v>1</v>
      </c>
      <c r="AP13" s="5">
        <v>0</v>
      </c>
      <c r="AQ13" s="12">
        <f>SUM(AG13:AP13)/10</f>
        <v>2.1</v>
      </c>
      <c r="AR13" s="5">
        <v>5</v>
      </c>
      <c r="AS13" s="5">
        <v>5</v>
      </c>
      <c r="AT13" s="5">
        <v>3</v>
      </c>
      <c r="AU13" s="5">
        <v>2</v>
      </c>
      <c r="AV13" s="5">
        <v>2</v>
      </c>
      <c r="AW13" s="5">
        <v>5</v>
      </c>
      <c r="AX13" s="5">
        <v>2</v>
      </c>
      <c r="AY13" s="5">
        <v>0</v>
      </c>
      <c r="AZ13" s="5">
        <v>4</v>
      </c>
      <c r="BA13" s="5">
        <v>4</v>
      </c>
      <c r="BB13" s="5">
        <v>4</v>
      </c>
      <c r="BC13" s="12">
        <f>SUM(AR13:BB13)/11</f>
        <v>3.272727272727273</v>
      </c>
      <c r="BD13" s="5">
        <v>5</v>
      </c>
      <c r="BE13" s="5">
        <v>5</v>
      </c>
      <c r="BF13" s="5">
        <v>5</v>
      </c>
      <c r="BG13" s="5">
        <v>5</v>
      </c>
      <c r="BH13" s="107">
        <v>4</v>
      </c>
      <c r="BI13" s="5">
        <v>5</v>
      </c>
      <c r="BJ13" s="5">
        <v>5</v>
      </c>
      <c r="BK13" s="12">
        <f>SUM(BD13:BJ13)/7</f>
        <v>4.857142857142857</v>
      </c>
      <c r="BL13" s="108">
        <v>2</v>
      </c>
      <c r="BM13" s="12">
        <f>BL13</f>
        <v>2</v>
      </c>
      <c r="BN13" s="5">
        <v>3</v>
      </c>
      <c r="BO13" s="13">
        <v>0</v>
      </c>
      <c r="BP13" s="108">
        <v>5</v>
      </c>
      <c r="BQ13" s="14">
        <v>5</v>
      </c>
      <c r="BR13" s="14">
        <v>5</v>
      </c>
      <c r="BS13" s="12">
        <f>SUM(BN13:BR13)/5</f>
        <v>3.6</v>
      </c>
      <c r="BT13" s="108">
        <v>1</v>
      </c>
      <c r="BU13" s="108">
        <v>4</v>
      </c>
      <c r="BV13" s="109">
        <v>5</v>
      </c>
      <c r="BW13" s="108">
        <v>0</v>
      </c>
      <c r="BX13" s="108">
        <v>2</v>
      </c>
      <c r="BY13" s="12">
        <f>SUM(BT13:BX13)/5</f>
        <v>2.4</v>
      </c>
      <c r="BZ13" s="47">
        <v>5</v>
      </c>
      <c r="CA13" s="46">
        <v>5</v>
      </c>
      <c r="CB13" s="30">
        <f>SUM(BZ13:CA13)/2</f>
        <v>5</v>
      </c>
      <c r="CC13" s="87">
        <f>I13+S13+AD13+AF13+AQ13+BC13+BK13+BM13+BS13+BY13+CB13</f>
        <v>34.11875901875902</v>
      </c>
    </row>
    <row r="14" spans="1:81" ht="11.25" customHeight="1">
      <c r="A14" s="94">
        <v>11</v>
      </c>
      <c r="B14" s="29" t="s">
        <v>335</v>
      </c>
      <c r="C14" s="51" t="s">
        <v>336</v>
      </c>
      <c r="D14" s="9" t="s">
        <v>337</v>
      </c>
      <c r="E14" s="9"/>
      <c r="F14" s="97"/>
      <c r="G14" s="9">
        <v>4</v>
      </c>
      <c r="H14" s="9">
        <v>4</v>
      </c>
      <c r="I14" s="12">
        <f>SUM(G14:H14)/2</f>
        <v>4</v>
      </c>
      <c r="J14" s="107">
        <v>1</v>
      </c>
      <c r="K14" s="107">
        <v>1</v>
      </c>
      <c r="L14" s="107">
        <v>0</v>
      </c>
      <c r="M14" s="107">
        <v>0</v>
      </c>
      <c r="N14" s="107">
        <v>3</v>
      </c>
      <c r="O14" s="107">
        <v>3</v>
      </c>
      <c r="P14" s="107">
        <v>0</v>
      </c>
      <c r="Q14" s="107">
        <v>5</v>
      </c>
      <c r="R14" s="107">
        <v>0</v>
      </c>
      <c r="S14" s="12">
        <f>SUM(J14:R14)/9</f>
        <v>1.4444444444444444</v>
      </c>
      <c r="T14" s="107">
        <v>5</v>
      </c>
      <c r="U14" s="107">
        <v>5</v>
      </c>
      <c r="V14" s="107">
        <v>5</v>
      </c>
      <c r="W14" s="107">
        <v>5</v>
      </c>
      <c r="X14" s="107">
        <v>5</v>
      </c>
      <c r="Y14" s="107">
        <v>0</v>
      </c>
      <c r="Z14" s="107">
        <v>0</v>
      </c>
      <c r="AA14" s="107">
        <v>2</v>
      </c>
      <c r="AB14" s="107">
        <v>0</v>
      </c>
      <c r="AC14" s="107">
        <v>2</v>
      </c>
      <c r="AD14" s="12">
        <f>SUM(T14:AC14)/10</f>
        <v>2.9</v>
      </c>
      <c r="AE14" s="5">
        <v>3</v>
      </c>
      <c r="AF14" s="12">
        <f>AE14</f>
        <v>3</v>
      </c>
      <c r="AG14" s="5">
        <v>2</v>
      </c>
      <c r="AH14" s="5">
        <v>0</v>
      </c>
      <c r="AI14" s="5">
        <v>5</v>
      </c>
      <c r="AJ14" s="5">
        <v>1</v>
      </c>
      <c r="AK14" s="5">
        <v>0</v>
      </c>
      <c r="AL14" s="5">
        <v>2</v>
      </c>
      <c r="AM14" s="5">
        <v>2</v>
      </c>
      <c r="AN14" s="5">
        <v>2</v>
      </c>
      <c r="AO14" s="5">
        <v>1</v>
      </c>
      <c r="AP14" s="5">
        <v>0</v>
      </c>
      <c r="AQ14" s="12">
        <f>SUM(AG14:AP14)/10</f>
        <v>1.5</v>
      </c>
      <c r="AR14" s="5">
        <v>3</v>
      </c>
      <c r="AS14" s="5">
        <v>4</v>
      </c>
      <c r="AT14" s="5">
        <v>2</v>
      </c>
      <c r="AU14" s="5">
        <v>4</v>
      </c>
      <c r="AV14" s="5">
        <v>3</v>
      </c>
      <c r="AW14" s="5">
        <v>3</v>
      </c>
      <c r="AX14" s="5">
        <v>0</v>
      </c>
      <c r="AY14" s="5">
        <v>0</v>
      </c>
      <c r="AZ14" s="5">
        <v>3</v>
      </c>
      <c r="BA14" s="5">
        <v>0</v>
      </c>
      <c r="BB14" s="5">
        <v>0</v>
      </c>
      <c r="BC14" s="12">
        <f>SUM(AR14:BB14)/11</f>
        <v>2</v>
      </c>
      <c r="BD14" s="5">
        <v>4</v>
      </c>
      <c r="BE14" s="5">
        <v>5</v>
      </c>
      <c r="BF14" s="5">
        <v>4</v>
      </c>
      <c r="BG14" s="5">
        <v>5</v>
      </c>
      <c r="BH14" s="107">
        <v>4</v>
      </c>
      <c r="BI14" s="5">
        <v>5</v>
      </c>
      <c r="BJ14" s="5">
        <v>4</v>
      </c>
      <c r="BK14" s="12">
        <f>SUM(BD14:BJ14)/7</f>
        <v>4.428571428571429</v>
      </c>
      <c r="BL14" s="108">
        <v>4</v>
      </c>
      <c r="BM14" s="12">
        <f>BL14</f>
        <v>4</v>
      </c>
      <c r="BN14" s="5">
        <v>5</v>
      </c>
      <c r="BO14" s="13">
        <v>5</v>
      </c>
      <c r="BP14" s="108">
        <v>5</v>
      </c>
      <c r="BQ14" s="14">
        <v>0</v>
      </c>
      <c r="BR14" s="14">
        <v>0</v>
      </c>
      <c r="BS14" s="12">
        <f>SUM(BN14:BR14)/5</f>
        <v>3</v>
      </c>
      <c r="BT14" s="108">
        <v>4</v>
      </c>
      <c r="BU14" s="108">
        <v>4</v>
      </c>
      <c r="BV14" s="109">
        <v>4</v>
      </c>
      <c r="BW14" s="108">
        <v>5</v>
      </c>
      <c r="BX14" s="108">
        <v>1</v>
      </c>
      <c r="BY14" s="12">
        <f>SUM(BT14:BX14)/5</f>
        <v>3.6</v>
      </c>
      <c r="BZ14" s="47">
        <v>3</v>
      </c>
      <c r="CA14" s="46">
        <v>5</v>
      </c>
      <c r="CB14" s="30">
        <f>SUM(BZ14:CA14)/2</f>
        <v>4</v>
      </c>
      <c r="CC14" s="87">
        <f>I14+S14+AD14+AF14+AQ14+BC14+BK14+BM14+BS14+BY14+CB14</f>
        <v>33.87301587301587</v>
      </c>
    </row>
    <row r="15" spans="1:81" ht="11.25" customHeight="1">
      <c r="A15" s="94">
        <v>12</v>
      </c>
      <c r="B15" s="29" t="s">
        <v>344</v>
      </c>
      <c r="C15" s="51" t="s">
        <v>345</v>
      </c>
      <c r="D15" s="9" t="s">
        <v>346</v>
      </c>
      <c r="E15" s="9"/>
      <c r="F15" s="97"/>
      <c r="G15" s="9">
        <v>4</v>
      </c>
      <c r="H15" s="9">
        <v>0</v>
      </c>
      <c r="I15" s="12">
        <f>SUM(G15:H15)/2</f>
        <v>2</v>
      </c>
      <c r="J15" s="107">
        <v>3</v>
      </c>
      <c r="K15" s="107">
        <v>5</v>
      </c>
      <c r="L15" s="107">
        <v>5</v>
      </c>
      <c r="M15" s="107">
        <v>5</v>
      </c>
      <c r="N15" s="107">
        <v>4</v>
      </c>
      <c r="O15" s="107">
        <v>2</v>
      </c>
      <c r="P15" s="107">
        <v>5</v>
      </c>
      <c r="Q15" s="107">
        <v>5</v>
      </c>
      <c r="R15" s="107">
        <v>0</v>
      </c>
      <c r="S15" s="12">
        <f>SUM(J15:R15)/9</f>
        <v>3.7777777777777777</v>
      </c>
      <c r="T15" s="107">
        <v>3</v>
      </c>
      <c r="U15" s="107">
        <v>5</v>
      </c>
      <c r="V15" s="107">
        <v>0</v>
      </c>
      <c r="W15" s="107">
        <v>5</v>
      </c>
      <c r="X15" s="107">
        <v>0</v>
      </c>
      <c r="Y15" s="107">
        <v>0</v>
      </c>
      <c r="Z15" s="107">
        <v>5</v>
      </c>
      <c r="AA15" s="107">
        <v>5</v>
      </c>
      <c r="AB15" s="107">
        <v>1</v>
      </c>
      <c r="AC15" s="107">
        <v>3</v>
      </c>
      <c r="AD15" s="12">
        <f>SUM(T15:AC15)/10</f>
        <v>2.7</v>
      </c>
      <c r="AE15" s="5">
        <v>3</v>
      </c>
      <c r="AF15" s="12">
        <f>AE15</f>
        <v>3</v>
      </c>
      <c r="AG15" s="5">
        <v>4</v>
      </c>
      <c r="AH15" s="5">
        <v>1</v>
      </c>
      <c r="AI15" s="5">
        <v>3</v>
      </c>
      <c r="AJ15" s="5">
        <v>1</v>
      </c>
      <c r="AK15" s="5">
        <v>0</v>
      </c>
      <c r="AL15" s="5">
        <v>5</v>
      </c>
      <c r="AM15" s="5">
        <v>4</v>
      </c>
      <c r="AN15" s="5">
        <v>5</v>
      </c>
      <c r="AO15" s="5">
        <v>1</v>
      </c>
      <c r="AP15" s="5">
        <v>0</v>
      </c>
      <c r="AQ15" s="12">
        <f>SUM(AG15:AP15)/10</f>
        <v>2.4</v>
      </c>
      <c r="AR15" s="5">
        <v>4</v>
      </c>
      <c r="AS15" s="5">
        <v>3</v>
      </c>
      <c r="AT15" s="5">
        <v>5</v>
      </c>
      <c r="AU15" s="5">
        <v>3</v>
      </c>
      <c r="AV15" s="5">
        <v>5</v>
      </c>
      <c r="AW15" s="5">
        <v>5</v>
      </c>
      <c r="AX15" s="5">
        <v>3</v>
      </c>
      <c r="AY15" s="5">
        <v>2</v>
      </c>
      <c r="AZ15" s="5">
        <v>4</v>
      </c>
      <c r="BA15" s="5">
        <v>0</v>
      </c>
      <c r="BB15" s="5">
        <v>0</v>
      </c>
      <c r="BC15" s="12">
        <f>SUM(AR15:BB15)/11</f>
        <v>3.090909090909091</v>
      </c>
      <c r="BD15" s="5">
        <v>4</v>
      </c>
      <c r="BE15" s="5">
        <v>5</v>
      </c>
      <c r="BF15" s="5">
        <v>4</v>
      </c>
      <c r="BG15" s="5">
        <v>5</v>
      </c>
      <c r="BH15" s="107">
        <v>4</v>
      </c>
      <c r="BI15" s="5">
        <v>4</v>
      </c>
      <c r="BJ15" s="5">
        <v>3</v>
      </c>
      <c r="BK15" s="12">
        <f>SUM(BD15:BJ15)/7</f>
        <v>4.142857142857143</v>
      </c>
      <c r="BL15" s="108">
        <v>4</v>
      </c>
      <c r="BM15" s="12">
        <f>BL15</f>
        <v>4</v>
      </c>
      <c r="BN15" s="5">
        <v>5</v>
      </c>
      <c r="BO15" s="13">
        <v>0</v>
      </c>
      <c r="BP15" s="108">
        <v>5</v>
      </c>
      <c r="BQ15" s="14">
        <v>0</v>
      </c>
      <c r="BR15" s="14">
        <v>0</v>
      </c>
      <c r="BS15" s="12">
        <f>SUM(BN15:BR15)/5</f>
        <v>2</v>
      </c>
      <c r="BT15" s="108">
        <v>4</v>
      </c>
      <c r="BU15" s="108">
        <v>3</v>
      </c>
      <c r="BV15" s="109">
        <v>5</v>
      </c>
      <c r="BW15" s="108">
        <v>0</v>
      </c>
      <c r="BX15" s="108">
        <v>2</v>
      </c>
      <c r="BY15" s="12">
        <f>SUM(BT15:BX15)/5</f>
        <v>2.8</v>
      </c>
      <c r="BZ15" s="47">
        <v>2</v>
      </c>
      <c r="CA15" s="46">
        <v>5</v>
      </c>
      <c r="CB15" s="30">
        <f>SUM(BZ15:CA15)/2</f>
        <v>3.5</v>
      </c>
      <c r="CC15" s="87">
        <f>I15+S15+AD15+AF15+AQ15+BC15+BK15+BM15+BS15+BY15+CB15</f>
        <v>33.41154401154401</v>
      </c>
    </row>
    <row r="16" spans="1:81" ht="11.25" customHeight="1">
      <c r="A16" s="94">
        <v>13</v>
      </c>
      <c r="B16" s="29" t="s">
        <v>362</v>
      </c>
      <c r="C16" s="51" t="s">
        <v>363</v>
      </c>
      <c r="D16" s="9" t="s">
        <v>364</v>
      </c>
      <c r="E16" s="9"/>
      <c r="F16" s="97"/>
      <c r="G16" s="9">
        <v>4</v>
      </c>
      <c r="H16" s="9">
        <v>0</v>
      </c>
      <c r="I16" s="12">
        <f>SUM(G16:H16)/2</f>
        <v>2</v>
      </c>
      <c r="J16" s="107">
        <v>5</v>
      </c>
      <c r="K16" s="107">
        <v>5</v>
      </c>
      <c r="L16" s="107">
        <v>5</v>
      </c>
      <c r="M16" s="107">
        <v>5</v>
      </c>
      <c r="N16" s="107">
        <v>3</v>
      </c>
      <c r="O16" s="107">
        <v>4</v>
      </c>
      <c r="P16" s="107">
        <v>5</v>
      </c>
      <c r="Q16" s="107">
        <v>3</v>
      </c>
      <c r="R16" s="107">
        <v>0</v>
      </c>
      <c r="S16" s="12">
        <f>SUM(J16:R16)/9</f>
        <v>3.888888888888889</v>
      </c>
      <c r="T16" s="107">
        <v>3</v>
      </c>
      <c r="U16" s="107">
        <v>0</v>
      </c>
      <c r="V16" s="107">
        <v>4</v>
      </c>
      <c r="W16" s="107">
        <v>3</v>
      </c>
      <c r="X16" s="107">
        <v>0</v>
      </c>
      <c r="Y16" s="107">
        <v>0</v>
      </c>
      <c r="Z16" s="107">
        <v>0</v>
      </c>
      <c r="AA16" s="107">
        <v>0</v>
      </c>
      <c r="AB16" s="107">
        <v>0</v>
      </c>
      <c r="AC16" s="107">
        <v>3</v>
      </c>
      <c r="AD16" s="12">
        <f>SUM(T16:AC16)/10</f>
        <v>1.3</v>
      </c>
      <c r="AE16" s="5">
        <v>2</v>
      </c>
      <c r="AF16" s="12">
        <f>AE16</f>
        <v>2</v>
      </c>
      <c r="AG16" s="5">
        <v>4</v>
      </c>
      <c r="AH16" s="5">
        <v>2</v>
      </c>
      <c r="AI16" s="5">
        <v>1</v>
      </c>
      <c r="AJ16" s="5">
        <v>1</v>
      </c>
      <c r="AK16" s="5">
        <v>0</v>
      </c>
      <c r="AL16" s="5">
        <v>1</v>
      </c>
      <c r="AM16" s="5">
        <v>1</v>
      </c>
      <c r="AN16" s="5">
        <v>2</v>
      </c>
      <c r="AO16" s="5">
        <v>2</v>
      </c>
      <c r="AP16" s="5">
        <v>5</v>
      </c>
      <c r="AQ16" s="12">
        <f>SUM(AG16:AP16)/10</f>
        <v>1.9</v>
      </c>
      <c r="AR16" s="5">
        <v>5</v>
      </c>
      <c r="AS16" s="5">
        <v>4</v>
      </c>
      <c r="AT16" s="5">
        <v>0</v>
      </c>
      <c r="AU16" s="5">
        <v>3</v>
      </c>
      <c r="AV16" s="5">
        <v>5</v>
      </c>
      <c r="AW16" s="5">
        <v>3</v>
      </c>
      <c r="AX16" s="5">
        <v>3</v>
      </c>
      <c r="AY16" s="5">
        <v>0</v>
      </c>
      <c r="AZ16" s="5">
        <v>4</v>
      </c>
      <c r="BA16" s="5">
        <v>0</v>
      </c>
      <c r="BB16" s="5">
        <v>0</v>
      </c>
      <c r="BC16" s="12">
        <f>SUM(AR16:BB16)/11</f>
        <v>2.4545454545454546</v>
      </c>
      <c r="BD16" s="5">
        <v>4</v>
      </c>
      <c r="BE16" s="5">
        <v>5</v>
      </c>
      <c r="BF16" s="5">
        <v>3</v>
      </c>
      <c r="BG16" s="5">
        <v>5</v>
      </c>
      <c r="BH16" s="107">
        <v>4</v>
      </c>
      <c r="BI16" s="5">
        <v>4</v>
      </c>
      <c r="BJ16" s="5">
        <v>4</v>
      </c>
      <c r="BK16" s="12">
        <f>SUM(BD16:BJ16)/7</f>
        <v>4.142857142857143</v>
      </c>
      <c r="BL16" s="108">
        <v>4</v>
      </c>
      <c r="BM16" s="12">
        <f>BL16</f>
        <v>4</v>
      </c>
      <c r="BN16" s="5">
        <v>5</v>
      </c>
      <c r="BO16" s="13">
        <v>5</v>
      </c>
      <c r="BP16" s="108">
        <v>5</v>
      </c>
      <c r="BQ16" s="14">
        <v>5</v>
      </c>
      <c r="BR16" s="14">
        <v>0</v>
      </c>
      <c r="BS16" s="12">
        <f>SUM(BN16:BR16)/5</f>
        <v>4</v>
      </c>
      <c r="BT16" s="108">
        <v>4</v>
      </c>
      <c r="BU16" s="108">
        <v>4</v>
      </c>
      <c r="BV16" s="109">
        <v>5</v>
      </c>
      <c r="BW16" s="108">
        <v>5</v>
      </c>
      <c r="BX16" s="108">
        <v>2</v>
      </c>
      <c r="BY16" s="12">
        <f>SUM(BT16:BX16)/5</f>
        <v>4</v>
      </c>
      <c r="BZ16" s="47">
        <v>2</v>
      </c>
      <c r="CA16" s="46">
        <v>5</v>
      </c>
      <c r="CB16" s="30">
        <f>SUM(BZ16:CA16)/2</f>
        <v>3.5</v>
      </c>
      <c r="CC16" s="87">
        <f>I16+S16+AD16+AF16+AQ16+BC16+BK16+BM16+BS16+BY16+CB16</f>
        <v>33.18629148629149</v>
      </c>
    </row>
    <row r="17" spans="1:81" ht="11.25" customHeight="1">
      <c r="A17" s="94">
        <v>14</v>
      </c>
      <c r="B17" s="29" t="s">
        <v>99</v>
      </c>
      <c r="C17" s="51" t="s">
        <v>115</v>
      </c>
      <c r="D17" s="9" t="s">
        <v>114</v>
      </c>
      <c r="E17" s="9"/>
      <c r="F17" s="77"/>
      <c r="G17" s="9">
        <v>4</v>
      </c>
      <c r="H17" s="9">
        <v>0</v>
      </c>
      <c r="I17" s="12">
        <f>SUM(G17:H17)/2</f>
        <v>2</v>
      </c>
      <c r="J17" s="107">
        <v>2</v>
      </c>
      <c r="K17" s="107">
        <v>5</v>
      </c>
      <c r="L17" s="107">
        <v>3</v>
      </c>
      <c r="M17" s="107">
        <v>5</v>
      </c>
      <c r="N17" s="107">
        <v>5</v>
      </c>
      <c r="O17" s="107">
        <v>3</v>
      </c>
      <c r="P17" s="107">
        <v>5</v>
      </c>
      <c r="Q17" s="107">
        <v>4</v>
      </c>
      <c r="R17" s="107">
        <v>0</v>
      </c>
      <c r="S17" s="12">
        <f>SUM(J17:R17)/9</f>
        <v>3.5555555555555554</v>
      </c>
      <c r="T17" s="107">
        <v>3</v>
      </c>
      <c r="U17" s="107">
        <v>4</v>
      </c>
      <c r="V17" s="107">
        <v>0</v>
      </c>
      <c r="W17" s="107">
        <v>5</v>
      </c>
      <c r="X17" s="107">
        <v>0</v>
      </c>
      <c r="Y17" s="107">
        <v>0</v>
      </c>
      <c r="Z17" s="107">
        <v>0</v>
      </c>
      <c r="AA17" s="107">
        <v>0</v>
      </c>
      <c r="AB17" s="107">
        <v>3</v>
      </c>
      <c r="AC17" s="107">
        <v>1</v>
      </c>
      <c r="AD17" s="12">
        <f>SUM(T17:AC17)/10</f>
        <v>1.6</v>
      </c>
      <c r="AE17" s="5">
        <v>3</v>
      </c>
      <c r="AF17" s="12">
        <f>AE17</f>
        <v>3</v>
      </c>
      <c r="AG17" s="5">
        <v>4</v>
      </c>
      <c r="AH17" s="5">
        <v>0</v>
      </c>
      <c r="AI17" s="5">
        <v>3</v>
      </c>
      <c r="AJ17" s="5">
        <v>1</v>
      </c>
      <c r="AK17" s="5">
        <v>0</v>
      </c>
      <c r="AL17" s="5">
        <v>1</v>
      </c>
      <c r="AM17" s="5">
        <v>1</v>
      </c>
      <c r="AN17" s="5">
        <v>4</v>
      </c>
      <c r="AO17" s="5">
        <v>1</v>
      </c>
      <c r="AP17" s="5">
        <v>3</v>
      </c>
      <c r="AQ17" s="12">
        <f>SUM(AG17:AP17)/10</f>
        <v>1.8</v>
      </c>
      <c r="AR17" s="5">
        <v>5</v>
      </c>
      <c r="AS17" s="5">
        <v>5</v>
      </c>
      <c r="AT17" s="5">
        <v>5</v>
      </c>
      <c r="AU17" s="5">
        <v>1</v>
      </c>
      <c r="AV17" s="5">
        <v>1</v>
      </c>
      <c r="AW17" s="5">
        <v>3</v>
      </c>
      <c r="AX17" s="5">
        <v>2</v>
      </c>
      <c r="AY17" s="5">
        <v>3</v>
      </c>
      <c r="AZ17" s="5">
        <v>4</v>
      </c>
      <c r="BA17" s="5">
        <v>4</v>
      </c>
      <c r="BB17" s="5">
        <v>4</v>
      </c>
      <c r="BC17" s="12">
        <f>SUM(AR17:BB17)/11</f>
        <v>3.3636363636363638</v>
      </c>
      <c r="BD17" s="5">
        <v>3</v>
      </c>
      <c r="BE17" s="5">
        <v>5</v>
      </c>
      <c r="BF17" s="5">
        <v>4</v>
      </c>
      <c r="BG17" s="5">
        <v>5</v>
      </c>
      <c r="BH17" s="107">
        <v>4</v>
      </c>
      <c r="BI17" s="5">
        <v>4</v>
      </c>
      <c r="BJ17" s="5">
        <v>3</v>
      </c>
      <c r="BK17" s="12">
        <f>SUM(BD17:BJ17)/7</f>
        <v>4</v>
      </c>
      <c r="BL17" s="108">
        <v>3</v>
      </c>
      <c r="BM17" s="12">
        <f>BL17</f>
        <v>3</v>
      </c>
      <c r="BN17" s="5">
        <v>5</v>
      </c>
      <c r="BO17" s="13">
        <v>5</v>
      </c>
      <c r="BP17" s="108">
        <v>5</v>
      </c>
      <c r="BQ17" s="14">
        <v>0</v>
      </c>
      <c r="BR17" s="14">
        <v>0</v>
      </c>
      <c r="BS17" s="12">
        <f>SUM(BN17:BR17)/5</f>
        <v>3</v>
      </c>
      <c r="BT17" s="108">
        <v>3</v>
      </c>
      <c r="BU17" s="108">
        <v>4</v>
      </c>
      <c r="BV17" s="109">
        <v>5</v>
      </c>
      <c r="BW17" s="108">
        <v>5</v>
      </c>
      <c r="BX17" s="108">
        <v>1</v>
      </c>
      <c r="BY17" s="12">
        <f>SUM(BT17:BX17)/5</f>
        <v>3.6</v>
      </c>
      <c r="BZ17" s="47">
        <v>3</v>
      </c>
      <c r="CA17" s="46">
        <v>5</v>
      </c>
      <c r="CB17" s="30">
        <f>SUM(BZ17:CA17)/2</f>
        <v>4</v>
      </c>
      <c r="CC17" s="87">
        <f>I17+S17+AD17+AF17+AQ17+BC17+BK17+BM17+BS17+BY17+CB17</f>
        <v>32.91919191919192</v>
      </c>
    </row>
    <row r="18" spans="1:81" ht="11.25" customHeight="1">
      <c r="A18" s="94">
        <v>15</v>
      </c>
      <c r="B18" s="29" t="s">
        <v>103</v>
      </c>
      <c r="C18" s="51" t="s">
        <v>105</v>
      </c>
      <c r="D18" s="9" t="s">
        <v>104</v>
      </c>
      <c r="E18" s="9"/>
      <c r="F18" s="77"/>
      <c r="G18" s="9">
        <v>4</v>
      </c>
      <c r="H18" s="9">
        <v>5</v>
      </c>
      <c r="I18" s="12">
        <f>SUM(G18:H18)/2</f>
        <v>4.5</v>
      </c>
      <c r="J18" s="107">
        <v>1</v>
      </c>
      <c r="K18" s="107">
        <v>1</v>
      </c>
      <c r="L18" s="107">
        <v>0</v>
      </c>
      <c r="M18" s="107">
        <v>0</v>
      </c>
      <c r="N18" s="107">
        <v>2</v>
      </c>
      <c r="O18" s="107">
        <v>5</v>
      </c>
      <c r="P18" s="107">
        <v>0</v>
      </c>
      <c r="Q18" s="107">
        <v>4</v>
      </c>
      <c r="R18" s="107">
        <v>0</v>
      </c>
      <c r="S18" s="12">
        <f>SUM(J18:R18)/9</f>
        <v>1.4444444444444444</v>
      </c>
      <c r="T18" s="107">
        <v>5</v>
      </c>
      <c r="U18" s="107">
        <v>5</v>
      </c>
      <c r="V18" s="107">
        <v>0</v>
      </c>
      <c r="W18" s="107">
        <v>5</v>
      </c>
      <c r="X18" s="107">
        <v>0</v>
      </c>
      <c r="Y18" s="107">
        <v>0</v>
      </c>
      <c r="Z18" s="107">
        <v>0</v>
      </c>
      <c r="AA18" s="107">
        <v>0</v>
      </c>
      <c r="AB18" s="107">
        <v>5</v>
      </c>
      <c r="AC18" s="107">
        <v>4</v>
      </c>
      <c r="AD18" s="12">
        <f>SUM(T18:AC18)/10</f>
        <v>2.4</v>
      </c>
      <c r="AE18" s="5">
        <v>4</v>
      </c>
      <c r="AF18" s="12">
        <f>AE18</f>
        <v>4</v>
      </c>
      <c r="AG18" s="5">
        <v>1</v>
      </c>
      <c r="AH18" s="5">
        <v>0</v>
      </c>
      <c r="AI18" s="5">
        <v>3</v>
      </c>
      <c r="AJ18" s="5">
        <v>1</v>
      </c>
      <c r="AK18" s="5">
        <v>3</v>
      </c>
      <c r="AL18" s="5">
        <v>2</v>
      </c>
      <c r="AM18" s="5">
        <v>2</v>
      </c>
      <c r="AN18" s="5">
        <v>2</v>
      </c>
      <c r="AO18" s="5">
        <v>1</v>
      </c>
      <c r="AP18" s="5">
        <v>1</v>
      </c>
      <c r="AQ18" s="12">
        <f>SUM(AG18:AP18)/10</f>
        <v>1.6</v>
      </c>
      <c r="AR18" s="5">
        <v>4</v>
      </c>
      <c r="AS18" s="5">
        <v>5</v>
      </c>
      <c r="AT18" s="5">
        <v>3</v>
      </c>
      <c r="AU18" s="5">
        <v>0</v>
      </c>
      <c r="AV18" s="5">
        <v>0</v>
      </c>
      <c r="AW18" s="5">
        <v>2</v>
      </c>
      <c r="AX18" s="5">
        <v>3</v>
      </c>
      <c r="AY18" s="5">
        <v>3</v>
      </c>
      <c r="AZ18" s="5">
        <v>3</v>
      </c>
      <c r="BA18" s="5">
        <v>0</v>
      </c>
      <c r="BB18" s="5">
        <v>0</v>
      </c>
      <c r="BC18" s="12">
        <f>SUM(AR18:BB18)/11</f>
        <v>2.090909090909091</v>
      </c>
      <c r="BD18" s="5">
        <v>4</v>
      </c>
      <c r="BE18" s="5">
        <v>4</v>
      </c>
      <c r="BF18" s="5">
        <v>3</v>
      </c>
      <c r="BG18" s="5">
        <v>5</v>
      </c>
      <c r="BH18" s="107">
        <v>3</v>
      </c>
      <c r="BI18" s="5">
        <v>4</v>
      </c>
      <c r="BJ18" s="5">
        <v>4</v>
      </c>
      <c r="BK18" s="12">
        <f>SUM(BD18:BJ18)/7</f>
        <v>3.857142857142857</v>
      </c>
      <c r="BL18" s="108">
        <v>3</v>
      </c>
      <c r="BM18" s="12">
        <f>BL18</f>
        <v>3</v>
      </c>
      <c r="BN18" s="5">
        <v>4</v>
      </c>
      <c r="BO18" s="13">
        <v>0</v>
      </c>
      <c r="BP18" s="108">
        <v>0</v>
      </c>
      <c r="BQ18" s="14">
        <v>5</v>
      </c>
      <c r="BR18" s="14">
        <v>3</v>
      </c>
      <c r="BS18" s="12">
        <f>SUM(BN18:BR18)/5</f>
        <v>2.4</v>
      </c>
      <c r="BT18" s="108">
        <v>2</v>
      </c>
      <c r="BU18" s="108">
        <v>5</v>
      </c>
      <c r="BV18" s="109">
        <v>5</v>
      </c>
      <c r="BW18" s="108">
        <v>5</v>
      </c>
      <c r="BX18" s="108">
        <v>2</v>
      </c>
      <c r="BY18" s="12">
        <f>SUM(BT18:BX18)/5</f>
        <v>3.8</v>
      </c>
      <c r="BZ18" s="47">
        <v>3</v>
      </c>
      <c r="CA18" s="46">
        <v>3</v>
      </c>
      <c r="CB18" s="30">
        <f>SUM(BZ18:CA18)/2</f>
        <v>3</v>
      </c>
      <c r="CC18" s="87">
        <f>I18+S18+AD18+AF18+AQ18+BC18+BK18+BM18+BS18+BY18+CB18</f>
        <v>32.09249639249639</v>
      </c>
    </row>
    <row r="19" spans="1:81" ht="11.25" customHeight="1">
      <c r="A19" s="94">
        <v>16</v>
      </c>
      <c r="B19" s="29" t="s">
        <v>73</v>
      </c>
      <c r="C19" s="51" t="s">
        <v>94</v>
      </c>
      <c r="D19" s="9" t="s">
        <v>75</v>
      </c>
      <c r="E19" s="9" t="s">
        <v>149</v>
      </c>
      <c r="F19" s="9" t="s">
        <v>150</v>
      </c>
      <c r="G19" s="9">
        <v>3</v>
      </c>
      <c r="H19" s="9">
        <v>5</v>
      </c>
      <c r="I19" s="12">
        <f>SUM(G19:H19)/2</f>
        <v>4</v>
      </c>
      <c r="J19" s="107">
        <v>2</v>
      </c>
      <c r="K19" s="107">
        <v>5</v>
      </c>
      <c r="L19" s="107">
        <v>5</v>
      </c>
      <c r="M19" s="107">
        <v>5</v>
      </c>
      <c r="N19" s="107">
        <v>3</v>
      </c>
      <c r="O19" s="107">
        <v>5</v>
      </c>
      <c r="P19" s="107">
        <v>0</v>
      </c>
      <c r="Q19" s="107">
        <v>3</v>
      </c>
      <c r="R19" s="107">
        <v>0</v>
      </c>
      <c r="S19" s="12">
        <f>SUM(J19:R19)/9</f>
        <v>3.111111111111111</v>
      </c>
      <c r="T19" s="107">
        <v>5</v>
      </c>
      <c r="U19" s="107">
        <v>0</v>
      </c>
      <c r="V19" s="107">
        <v>0</v>
      </c>
      <c r="W19" s="107">
        <v>3</v>
      </c>
      <c r="X19" s="107">
        <v>0</v>
      </c>
      <c r="Y19" s="107">
        <v>0</v>
      </c>
      <c r="Z19" s="107">
        <v>0</v>
      </c>
      <c r="AA19" s="107">
        <v>5</v>
      </c>
      <c r="AB19" s="107">
        <v>0</v>
      </c>
      <c r="AC19" s="107">
        <v>3</v>
      </c>
      <c r="AD19" s="12">
        <f>SUM(T19:AC19)/10</f>
        <v>1.6</v>
      </c>
      <c r="AE19" s="5">
        <v>3</v>
      </c>
      <c r="AF19" s="12">
        <f>AE19</f>
        <v>3</v>
      </c>
      <c r="AG19" s="5">
        <v>1</v>
      </c>
      <c r="AH19" s="5">
        <v>1</v>
      </c>
      <c r="AI19" s="5">
        <v>3</v>
      </c>
      <c r="AJ19" s="5">
        <v>1</v>
      </c>
      <c r="AK19" s="5">
        <v>0</v>
      </c>
      <c r="AL19" s="5">
        <v>5</v>
      </c>
      <c r="AM19" s="5">
        <v>1</v>
      </c>
      <c r="AN19" s="5">
        <v>5</v>
      </c>
      <c r="AO19" s="5">
        <v>1</v>
      </c>
      <c r="AP19" s="5">
        <v>3</v>
      </c>
      <c r="AQ19" s="12">
        <f>SUM(AG19:AP19)/10</f>
        <v>2.1</v>
      </c>
      <c r="AR19" s="5">
        <v>5</v>
      </c>
      <c r="AS19" s="5">
        <v>5</v>
      </c>
      <c r="AT19" s="5">
        <v>0</v>
      </c>
      <c r="AU19" s="5">
        <v>5</v>
      </c>
      <c r="AV19" s="5">
        <v>3</v>
      </c>
      <c r="AW19" s="5">
        <v>3</v>
      </c>
      <c r="AX19" s="5">
        <v>5</v>
      </c>
      <c r="AY19" s="5">
        <v>4</v>
      </c>
      <c r="AZ19" s="5">
        <v>5</v>
      </c>
      <c r="BA19" s="5">
        <v>0</v>
      </c>
      <c r="BB19" s="5">
        <v>0</v>
      </c>
      <c r="BC19" s="12">
        <f>SUM(AR19:BB19)/11</f>
        <v>3.1818181818181817</v>
      </c>
      <c r="BD19" s="5">
        <v>4</v>
      </c>
      <c r="BE19" s="5">
        <v>5</v>
      </c>
      <c r="BF19" s="5">
        <v>5</v>
      </c>
      <c r="BG19" s="5">
        <v>5</v>
      </c>
      <c r="BH19" s="107">
        <v>4</v>
      </c>
      <c r="BI19" s="5">
        <v>5</v>
      </c>
      <c r="BJ19" s="5">
        <v>4</v>
      </c>
      <c r="BK19" s="12">
        <f>SUM(BD19:BJ19)/7</f>
        <v>4.571428571428571</v>
      </c>
      <c r="BL19" s="108">
        <v>1</v>
      </c>
      <c r="BM19" s="12">
        <f>BL19</f>
        <v>1</v>
      </c>
      <c r="BN19" s="5">
        <v>5</v>
      </c>
      <c r="BO19" s="13">
        <v>0</v>
      </c>
      <c r="BP19" s="108">
        <v>5</v>
      </c>
      <c r="BQ19" s="14">
        <v>5</v>
      </c>
      <c r="BR19" s="14">
        <v>0</v>
      </c>
      <c r="BS19" s="12">
        <f>SUM(BN19:BR19)/5</f>
        <v>3</v>
      </c>
      <c r="BT19" s="108">
        <v>5</v>
      </c>
      <c r="BU19" s="108">
        <v>5</v>
      </c>
      <c r="BV19" s="109">
        <v>5</v>
      </c>
      <c r="BW19" s="108">
        <v>0</v>
      </c>
      <c r="BX19" s="108">
        <v>2</v>
      </c>
      <c r="BY19" s="12">
        <f>SUM(BT19:BX19)/5</f>
        <v>3.4</v>
      </c>
      <c r="BZ19" s="47">
        <v>1</v>
      </c>
      <c r="CA19" s="46">
        <v>5</v>
      </c>
      <c r="CB19" s="30">
        <f>SUM(BZ19:CA19)/2</f>
        <v>3</v>
      </c>
      <c r="CC19" s="87">
        <f>I19+S19+AD19+AF19+AQ19+BC19+BK19+BM19+BS19+BY19+CB19</f>
        <v>31.964357864357858</v>
      </c>
    </row>
    <row r="20" spans="1:81" ht="11.25" customHeight="1">
      <c r="A20" s="94">
        <v>17</v>
      </c>
      <c r="B20" s="29" t="s">
        <v>347</v>
      </c>
      <c r="C20" s="51" t="s">
        <v>348</v>
      </c>
      <c r="D20" s="9" t="s">
        <v>349</v>
      </c>
      <c r="E20" s="9"/>
      <c r="F20" s="97"/>
      <c r="G20" s="9">
        <v>4</v>
      </c>
      <c r="H20" s="9">
        <v>0</v>
      </c>
      <c r="I20" s="12">
        <f>SUM(G20:H20)/2</f>
        <v>2</v>
      </c>
      <c r="J20" s="107">
        <v>4</v>
      </c>
      <c r="K20" s="107">
        <v>5</v>
      </c>
      <c r="L20" s="107">
        <v>5</v>
      </c>
      <c r="M20" s="107">
        <v>5</v>
      </c>
      <c r="N20" s="107">
        <v>5</v>
      </c>
      <c r="O20" s="107">
        <v>5</v>
      </c>
      <c r="P20" s="107">
        <v>5</v>
      </c>
      <c r="Q20" s="107">
        <v>4</v>
      </c>
      <c r="R20" s="107">
        <v>0</v>
      </c>
      <c r="S20" s="12">
        <f>SUM(J20:R20)/9</f>
        <v>4.222222222222222</v>
      </c>
      <c r="T20" s="107">
        <v>4</v>
      </c>
      <c r="U20" s="107">
        <v>5</v>
      </c>
      <c r="V20" s="107">
        <v>4</v>
      </c>
      <c r="W20" s="107">
        <v>5</v>
      </c>
      <c r="X20" s="107">
        <v>3</v>
      </c>
      <c r="Y20" s="107">
        <v>0</v>
      </c>
      <c r="Z20" s="107">
        <v>0</v>
      </c>
      <c r="AA20" s="107">
        <v>0</v>
      </c>
      <c r="AB20" s="107">
        <v>0</v>
      </c>
      <c r="AC20" s="107">
        <v>4</v>
      </c>
      <c r="AD20" s="12">
        <f>SUM(T20:AC20)/10</f>
        <v>2.5</v>
      </c>
      <c r="AE20" s="5">
        <v>4</v>
      </c>
      <c r="AF20" s="12">
        <f>AE20</f>
        <v>4</v>
      </c>
      <c r="AG20" s="5">
        <v>4</v>
      </c>
      <c r="AH20" s="5">
        <v>0</v>
      </c>
      <c r="AI20" s="5">
        <v>3</v>
      </c>
      <c r="AJ20" s="5">
        <v>1</v>
      </c>
      <c r="AK20" s="5">
        <v>0</v>
      </c>
      <c r="AL20" s="5">
        <v>3</v>
      </c>
      <c r="AM20" s="5">
        <v>2</v>
      </c>
      <c r="AN20" s="5">
        <v>3</v>
      </c>
      <c r="AO20" s="5">
        <v>1</v>
      </c>
      <c r="AP20" s="5">
        <v>1</v>
      </c>
      <c r="AQ20" s="12">
        <f>SUM(AG20:AP20)/10</f>
        <v>1.8</v>
      </c>
      <c r="AR20" s="5">
        <v>3</v>
      </c>
      <c r="AS20" s="5">
        <v>3</v>
      </c>
      <c r="AT20" s="5">
        <v>5</v>
      </c>
      <c r="AU20" s="5">
        <v>4</v>
      </c>
      <c r="AV20" s="5">
        <v>0</v>
      </c>
      <c r="AW20" s="5">
        <v>0</v>
      </c>
      <c r="AX20" s="5">
        <v>5</v>
      </c>
      <c r="AY20" s="5">
        <v>0</v>
      </c>
      <c r="AZ20" s="5">
        <v>4</v>
      </c>
      <c r="BA20" s="5">
        <v>4</v>
      </c>
      <c r="BB20" s="5">
        <v>0</v>
      </c>
      <c r="BC20" s="12">
        <f>SUM(AR20:BB20)/11</f>
        <v>2.5454545454545454</v>
      </c>
      <c r="BD20" s="5">
        <v>4</v>
      </c>
      <c r="BE20" s="5">
        <v>3</v>
      </c>
      <c r="BF20" s="5">
        <v>3</v>
      </c>
      <c r="BG20" s="5">
        <v>5</v>
      </c>
      <c r="BH20" s="107">
        <v>0</v>
      </c>
      <c r="BI20" s="5">
        <v>4</v>
      </c>
      <c r="BJ20" s="5">
        <v>4</v>
      </c>
      <c r="BK20" s="12">
        <f>SUM(BD20:BJ20)/7</f>
        <v>3.2857142857142856</v>
      </c>
      <c r="BL20" s="108">
        <v>4</v>
      </c>
      <c r="BM20" s="12">
        <f>BL20</f>
        <v>4</v>
      </c>
      <c r="BN20" s="5">
        <v>5</v>
      </c>
      <c r="BO20" s="13">
        <v>0</v>
      </c>
      <c r="BP20" s="108">
        <v>5</v>
      </c>
      <c r="BQ20" s="14">
        <v>0</v>
      </c>
      <c r="BR20" s="14">
        <v>0</v>
      </c>
      <c r="BS20" s="12">
        <f>SUM(BN20:BR20)/5</f>
        <v>2</v>
      </c>
      <c r="BT20" s="108">
        <v>3</v>
      </c>
      <c r="BU20" s="108">
        <v>0</v>
      </c>
      <c r="BV20" s="109">
        <v>5</v>
      </c>
      <c r="BW20" s="108">
        <v>0</v>
      </c>
      <c r="BX20" s="108">
        <v>1</v>
      </c>
      <c r="BY20" s="12">
        <f>SUM(BT20:BX20)/5</f>
        <v>1.8</v>
      </c>
      <c r="BZ20" s="47">
        <v>4</v>
      </c>
      <c r="CA20" s="46">
        <v>3</v>
      </c>
      <c r="CB20" s="30">
        <f>SUM(BZ20:CA20)/2</f>
        <v>3.5</v>
      </c>
      <c r="CC20" s="87">
        <f>I20+S20+AD20+AF20+AQ20+BC20+BK20+BM20+BS20+BY20+CB20</f>
        <v>31.653391053391054</v>
      </c>
    </row>
    <row r="21" spans="1:81" ht="11.25" customHeight="1">
      <c r="A21" s="94">
        <v>18</v>
      </c>
      <c r="B21" s="29" t="s">
        <v>278</v>
      </c>
      <c r="C21" s="51" t="s">
        <v>279</v>
      </c>
      <c r="D21" s="9" t="s">
        <v>280</v>
      </c>
      <c r="E21" s="9" t="s">
        <v>281</v>
      </c>
      <c r="F21" s="9"/>
      <c r="G21" s="9">
        <v>4</v>
      </c>
      <c r="H21" s="9">
        <v>5</v>
      </c>
      <c r="I21" s="12">
        <f>SUM(G21:H21)/2</f>
        <v>4.5</v>
      </c>
      <c r="J21" s="107">
        <v>4</v>
      </c>
      <c r="K21" s="107">
        <v>5</v>
      </c>
      <c r="L21" s="107">
        <v>0</v>
      </c>
      <c r="M21" s="107">
        <v>4</v>
      </c>
      <c r="N21" s="107">
        <v>3</v>
      </c>
      <c r="O21" s="107">
        <v>4</v>
      </c>
      <c r="P21" s="107">
        <v>5</v>
      </c>
      <c r="Q21" s="107">
        <v>3</v>
      </c>
      <c r="R21" s="107">
        <v>0</v>
      </c>
      <c r="S21" s="12">
        <f>SUM(J21:R21)/9</f>
        <v>3.111111111111111</v>
      </c>
      <c r="T21" s="107">
        <v>0</v>
      </c>
      <c r="U21" s="107">
        <v>0</v>
      </c>
      <c r="V21" s="107">
        <v>0</v>
      </c>
      <c r="W21" s="107">
        <v>4</v>
      </c>
      <c r="X21" s="107">
        <v>0</v>
      </c>
      <c r="Y21" s="107">
        <v>0</v>
      </c>
      <c r="Z21" s="107">
        <v>0</v>
      </c>
      <c r="AA21" s="107">
        <v>5</v>
      </c>
      <c r="AB21" s="107">
        <v>0</v>
      </c>
      <c r="AC21" s="107">
        <v>3</v>
      </c>
      <c r="AD21" s="12">
        <f>SUM(T21:AC21)/10</f>
        <v>1.2</v>
      </c>
      <c r="AE21" s="5">
        <v>2</v>
      </c>
      <c r="AF21" s="12">
        <f>AE21</f>
        <v>2</v>
      </c>
      <c r="AG21" s="5">
        <v>4</v>
      </c>
      <c r="AH21" s="5">
        <v>2</v>
      </c>
      <c r="AI21" s="5">
        <v>2</v>
      </c>
      <c r="AJ21" s="5">
        <v>1</v>
      </c>
      <c r="AK21" s="5">
        <v>0</v>
      </c>
      <c r="AL21" s="5">
        <v>3</v>
      </c>
      <c r="AM21" s="5">
        <v>3</v>
      </c>
      <c r="AN21" s="5">
        <v>5</v>
      </c>
      <c r="AO21" s="5">
        <v>1</v>
      </c>
      <c r="AP21" s="5">
        <v>3</v>
      </c>
      <c r="AQ21" s="12">
        <f>SUM(AG21:AP21)/10</f>
        <v>2.4</v>
      </c>
      <c r="AR21" s="5">
        <v>5</v>
      </c>
      <c r="AS21" s="5">
        <v>5</v>
      </c>
      <c r="AT21" s="5">
        <v>5</v>
      </c>
      <c r="AU21" s="5">
        <v>4</v>
      </c>
      <c r="AV21" s="5">
        <v>5</v>
      </c>
      <c r="AW21" s="5">
        <v>3</v>
      </c>
      <c r="AX21" s="5">
        <v>3</v>
      </c>
      <c r="AY21" s="5">
        <v>4</v>
      </c>
      <c r="AZ21" s="5">
        <v>4</v>
      </c>
      <c r="BA21" s="5">
        <v>0</v>
      </c>
      <c r="BB21" s="5">
        <v>0</v>
      </c>
      <c r="BC21" s="12">
        <f>SUM(AR21:BB21)/11</f>
        <v>3.4545454545454546</v>
      </c>
      <c r="BD21" s="5">
        <v>4</v>
      </c>
      <c r="BE21" s="5">
        <v>5</v>
      </c>
      <c r="BF21" s="5">
        <v>3</v>
      </c>
      <c r="BG21" s="5">
        <v>5</v>
      </c>
      <c r="BH21" s="107">
        <v>2</v>
      </c>
      <c r="BI21" s="5">
        <v>4</v>
      </c>
      <c r="BJ21" s="5">
        <v>3</v>
      </c>
      <c r="BK21" s="12">
        <f>SUM(BD21:BJ21)/7</f>
        <v>3.7142857142857144</v>
      </c>
      <c r="BL21" s="108">
        <v>1</v>
      </c>
      <c r="BM21" s="12">
        <f>BL21</f>
        <v>1</v>
      </c>
      <c r="BN21" s="5">
        <v>5</v>
      </c>
      <c r="BO21" s="13">
        <v>5</v>
      </c>
      <c r="BP21" s="108">
        <v>5</v>
      </c>
      <c r="BQ21" s="14">
        <v>0</v>
      </c>
      <c r="BR21" s="14">
        <v>0</v>
      </c>
      <c r="BS21" s="12">
        <f>SUM(BN21:BR21)/5</f>
        <v>3</v>
      </c>
      <c r="BT21" s="108">
        <v>0</v>
      </c>
      <c r="BU21" s="108">
        <v>1</v>
      </c>
      <c r="BV21" s="109">
        <v>5</v>
      </c>
      <c r="BW21" s="108">
        <v>5</v>
      </c>
      <c r="BX21" s="109">
        <v>2</v>
      </c>
      <c r="BY21" s="12">
        <f>SUM(BT21:BX21)/5</f>
        <v>2.6</v>
      </c>
      <c r="BZ21" s="46">
        <v>4</v>
      </c>
      <c r="CA21" s="46">
        <v>5</v>
      </c>
      <c r="CB21" s="30">
        <f>SUM(BZ21:CA21)/2</f>
        <v>4.5</v>
      </c>
      <c r="CC21" s="87">
        <f>I21+S21+AD21+AF21+AQ21+BC21+BK21+BM21+BS21+BY21+CB21</f>
        <v>31.479942279942282</v>
      </c>
    </row>
    <row r="22" spans="1:81" ht="11.25" customHeight="1">
      <c r="A22" s="35">
        <v>19</v>
      </c>
      <c r="B22" s="29" t="s">
        <v>79</v>
      </c>
      <c r="C22" s="51" t="s">
        <v>81</v>
      </c>
      <c r="D22" s="9" t="s">
        <v>80</v>
      </c>
      <c r="E22" s="9" t="s">
        <v>165</v>
      </c>
      <c r="F22" s="78" t="s">
        <v>166</v>
      </c>
      <c r="G22" s="9">
        <v>5</v>
      </c>
      <c r="H22" s="9">
        <v>0</v>
      </c>
      <c r="I22" s="12">
        <f>SUM(G22:H22)/2</f>
        <v>2.5</v>
      </c>
      <c r="J22" s="107">
        <v>4</v>
      </c>
      <c r="K22" s="107">
        <v>1</v>
      </c>
      <c r="L22" s="107">
        <v>0</v>
      </c>
      <c r="M22" s="107">
        <v>0</v>
      </c>
      <c r="N22" s="107">
        <v>3</v>
      </c>
      <c r="O22" s="107">
        <v>1</v>
      </c>
      <c r="P22" s="107">
        <v>0</v>
      </c>
      <c r="Q22" s="107">
        <v>4</v>
      </c>
      <c r="R22" s="107">
        <v>0</v>
      </c>
      <c r="S22" s="12">
        <f>SUM(J22:R22)/9</f>
        <v>1.4444444444444444</v>
      </c>
      <c r="T22" s="107">
        <v>5</v>
      </c>
      <c r="U22" s="107">
        <v>5</v>
      </c>
      <c r="V22" s="107">
        <v>0</v>
      </c>
      <c r="W22" s="107">
        <v>5</v>
      </c>
      <c r="X22" s="107">
        <v>0</v>
      </c>
      <c r="Y22" s="107">
        <v>0</v>
      </c>
      <c r="Z22" s="107">
        <v>0</v>
      </c>
      <c r="AA22" s="107">
        <v>0</v>
      </c>
      <c r="AB22" s="107">
        <v>0</v>
      </c>
      <c r="AC22" s="107">
        <v>4</v>
      </c>
      <c r="AD22" s="12">
        <f>SUM(T22:AC22)/10</f>
        <v>1.9</v>
      </c>
      <c r="AE22" s="5">
        <v>3</v>
      </c>
      <c r="AF22" s="12">
        <f>AE22</f>
        <v>3</v>
      </c>
      <c r="AG22" s="5">
        <v>3</v>
      </c>
      <c r="AH22" s="5">
        <v>2</v>
      </c>
      <c r="AI22" s="5">
        <v>1</v>
      </c>
      <c r="AJ22" s="5">
        <v>1</v>
      </c>
      <c r="AK22" s="5">
        <v>0</v>
      </c>
      <c r="AL22" s="5">
        <v>3</v>
      </c>
      <c r="AM22" s="5">
        <v>3</v>
      </c>
      <c r="AN22" s="5">
        <v>3</v>
      </c>
      <c r="AO22" s="5">
        <v>1</v>
      </c>
      <c r="AP22" s="5">
        <v>4</v>
      </c>
      <c r="AQ22" s="12">
        <f>SUM(AG22:AP22)/10</f>
        <v>2.1</v>
      </c>
      <c r="AR22" s="5">
        <v>4</v>
      </c>
      <c r="AS22" s="5">
        <v>3</v>
      </c>
      <c r="AT22" s="5">
        <v>5</v>
      </c>
      <c r="AU22" s="5">
        <v>3</v>
      </c>
      <c r="AV22" s="5">
        <v>3</v>
      </c>
      <c r="AW22" s="5">
        <v>2</v>
      </c>
      <c r="AX22" s="5">
        <v>4</v>
      </c>
      <c r="AY22" s="5">
        <v>0</v>
      </c>
      <c r="AZ22" s="5">
        <v>4</v>
      </c>
      <c r="BA22" s="5">
        <v>0</v>
      </c>
      <c r="BB22" s="5">
        <v>3</v>
      </c>
      <c r="BC22" s="12">
        <f>SUM(AR22:BB22)/11</f>
        <v>2.8181818181818183</v>
      </c>
      <c r="BD22" s="5">
        <v>4</v>
      </c>
      <c r="BE22" s="5">
        <v>5</v>
      </c>
      <c r="BF22" s="5">
        <v>3</v>
      </c>
      <c r="BG22" s="5">
        <v>5</v>
      </c>
      <c r="BH22" s="107">
        <v>4</v>
      </c>
      <c r="BI22" s="5">
        <v>4</v>
      </c>
      <c r="BJ22" s="5">
        <v>3</v>
      </c>
      <c r="BK22" s="12">
        <f>SUM(BD22:BJ22)/7</f>
        <v>4</v>
      </c>
      <c r="BL22" s="108">
        <v>3</v>
      </c>
      <c r="BM22" s="12">
        <f>BL22</f>
        <v>3</v>
      </c>
      <c r="BN22" s="5">
        <v>5</v>
      </c>
      <c r="BO22" s="13">
        <v>0</v>
      </c>
      <c r="BP22" s="108">
        <v>5</v>
      </c>
      <c r="BQ22" s="14">
        <v>0</v>
      </c>
      <c r="BR22" s="14">
        <v>0</v>
      </c>
      <c r="BS22" s="12">
        <f>SUM(BN22:BR22)/5</f>
        <v>2</v>
      </c>
      <c r="BT22" s="108">
        <v>3</v>
      </c>
      <c r="BU22" s="108">
        <v>1</v>
      </c>
      <c r="BV22" s="109">
        <v>5</v>
      </c>
      <c r="BW22" s="108">
        <v>5</v>
      </c>
      <c r="BX22" s="108">
        <v>2</v>
      </c>
      <c r="BY22" s="12">
        <f>SUM(BT22:BX22)/5</f>
        <v>3.2</v>
      </c>
      <c r="BZ22" s="47">
        <v>5</v>
      </c>
      <c r="CA22" s="46">
        <v>5</v>
      </c>
      <c r="CB22" s="30">
        <f>SUM(BZ22:CA22)/2</f>
        <v>5</v>
      </c>
      <c r="CC22" s="87">
        <f>I22+S22+AD22+AF22+AQ22+BC22+BK22+BM22+BS22+BY22+CB22</f>
        <v>30.962626262626262</v>
      </c>
    </row>
    <row r="23" spans="1:81" ht="11.25" customHeight="1">
      <c r="A23" s="94">
        <v>20</v>
      </c>
      <c r="B23" s="29" t="s">
        <v>102</v>
      </c>
      <c r="C23" s="51" t="s">
        <v>106</v>
      </c>
      <c r="D23" s="9" t="s">
        <v>107</v>
      </c>
      <c r="E23" s="9"/>
      <c r="F23" s="7"/>
      <c r="G23" s="9">
        <v>4</v>
      </c>
      <c r="H23" s="9">
        <v>0</v>
      </c>
      <c r="I23" s="79">
        <f>SUM(G23:H23)/2</f>
        <v>2</v>
      </c>
      <c r="J23" s="107">
        <v>1</v>
      </c>
      <c r="K23" s="107">
        <v>1</v>
      </c>
      <c r="L23" s="107">
        <v>0</v>
      </c>
      <c r="M23" s="107">
        <v>0</v>
      </c>
      <c r="N23" s="107">
        <v>3</v>
      </c>
      <c r="O23" s="107">
        <v>5</v>
      </c>
      <c r="P23" s="107">
        <v>0</v>
      </c>
      <c r="Q23" s="107">
        <v>4</v>
      </c>
      <c r="R23" s="107">
        <v>0</v>
      </c>
      <c r="S23" s="12">
        <f>SUM(J23:R23)/9</f>
        <v>1.5555555555555556</v>
      </c>
      <c r="T23" s="107">
        <v>5</v>
      </c>
      <c r="U23" s="107">
        <v>5</v>
      </c>
      <c r="V23" s="107">
        <v>2</v>
      </c>
      <c r="W23" s="107">
        <v>3</v>
      </c>
      <c r="X23" s="107">
        <v>0</v>
      </c>
      <c r="Y23" s="107">
        <v>0</v>
      </c>
      <c r="Z23" s="107">
        <v>0</v>
      </c>
      <c r="AA23" s="107">
        <v>4</v>
      </c>
      <c r="AB23" s="107">
        <v>4</v>
      </c>
      <c r="AC23" s="107">
        <v>3</v>
      </c>
      <c r="AD23" s="12">
        <f>SUM(T23:AC23)/10</f>
        <v>2.6</v>
      </c>
      <c r="AE23" s="5">
        <v>3</v>
      </c>
      <c r="AF23" s="12">
        <f>AE23</f>
        <v>3</v>
      </c>
      <c r="AG23" s="5">
        <v>5</v>
      </c>
      <c r="AH23" s="5">
        <v>3</v>
      </c>
      <c r="AI23" s="5">
        <v>4</v>
      </c>
      <c r="AJ23" s="5">
        <v>1</v>
      </c>
      <c r="AK23" s="5">
        <v>0</v>
      </c>
      <c r="AL23" s="5">
        <v>3</v>
      </c>
      <c r="AM23" s="5">
        <v>3</v>
      </c>
      <c r="AN23" s="5">
        <v>5</v>
      </c>
      <c r="AO23" s="5">
        <v>1</v>
      </c>
      <c r="AP23" s="5">
        <v>1</v>
      </c>
      <c r="AQ23" s="12">
        <f>SUM(AG23:AP23)/10</f>
        <v>2.6</v>
      </c>
      <c r="AR23" s="5">
        <v>5</v>
      </c>
      <c r="AS23" s="5">
        <v>5</v>
      </c>
      <c r="AT23" s="5">
        <v>2</v>
      </c>
      <c r="AU23" s="5">
        <v>0</v>
      </c>
      <c r="AV23" s="5">
        <v>3</v>
      </c>
      <c r="AW23" s="5">
        <v>3</v>
      </c>
      <c r="AX23" s="5">
        <v>4</v>
      </c>
      <c r="AY23" s="5">
        <v>3</v>
      </c>
      <c r="AZ23" s="5">
        <v>3</v>
      </c>
      <c r="BA23" s="5">
        <v>3</v>
      </c>
      <c r="BB23" s="5">
        <v>4</v>
      </c>
      <c r="BC23" s="12">
        <f>SUM(AR23:BB23)/11</f>
        <v>3.1818181818181817</v>
      </c>
      <c r="BD23" s="5">
        <v>4</v>
      </c>
      <c r="BE23" s="5">
        <v>5</v>
      </c>
      <c r="BF23" s="5">
        <v>4</v>
      </c>
      <c r="BG23" s="5">
        <v>5</v>
      </c>
      <c r="BH23" s="107">
        <v>2</v>
      </c>
      <c r="BI23" s="5">
        <v>4</v>
      </c>
      <c r="BJ23" s="5">
        <v>3</v>
      </c>
      <c r="BK23" s="12">
        <f>SUM(BD23:BJ23)/7</f>
        <v>3.857142857142857</v>
      </c>
      <c r="BL23" s="108">
        <v>4</v>
      </c>
      <c r="BM23" s="12">
        <f>BL23</f>
        <v>4</v>
      </c>
      <c r="BN23" s="5">
        <v>2</v>
      </c>
      <c r="BO23" s="13">
        <v>0</v>
      </c>
      <c r="BP23" s="108">
        <v>5</v>
      </c>
      <c r="BQ23" s="14">
        <v>0</v>
      </c>
      <c r="BR23" s="14">
        <v>0</v>
      </c>
      <c r="BS23" s="12">
        <f>SUM(BN23:BR23)/5</f>
        <v>1.4</v>
      </c>
      <c r="BT23" s="108">
        <v>3</v>
      </c>
      <c r="BU23" s="108">
        <v>5</v>
      </c>
      <c r="BV23" s="109">
        <v>5</v>
      </c>
      <c r="BW23" s="108">
        <v>1</v>
      </c>
      <c r="BX23" s="108">
        <v>2</v>
      </c>
      <c r="BY23" s="12">
        <f>SUM(BT23:BX23)/5</f>
        <v>3.2</v>
      </c>
      <c r="BZ23" s="47">
        <v>2</v>
      </c>
      <c r="CA23" s="46">
        <v>5</v>
      </c>
      <c r="CB23" s="30">
        <f>SUM(BZ23:CA23)/2</f>
        <v>3.5</v>
      </c>
      <c r="CC23" s="87">
        <f>I23+S23+AD23+AF23+AQ23+BC23+BK23+BM23+BS23+BY23+CB23</f>
        <v>30.894516594516592</v>
      </c>
    </row>
    <row r="24" spans="1:81" ht="11.25" customHeight="1">
      <c r="A24" s="94">
        <v>21</v>
      </c>
      <c r="B24" s="29" t="s">
        <v>359</v>
      </c>
      <c r="C24" s="51" t="s">
        <v>360</v>
      </c>
      <c r="D24" s="9" t="s">
        <v>361</v>
      </c>
      <c r="E24" s="9"/>
      <c r="F24" s="97"/>
      <c r="G24" s="9">
        <v>3</v>
      </c>
      <c r="H24" s="9">
        <v>4</v>
      </c>
      <c r="I24" s="12">
        <f>SUM(G24:H24)/2</f>
        <v>3.5</v>
      </c>
      <c r="J24" s="107">
        <v>1</v>
      </c>
      <c r="K24" s="107">
        <v>5</v>
      </c>
      <c r="L24" s="107">
        <v>5</v>
      </c>
      <c r="M24" s="107">
        <v>5</v>
      </c>
      <c r="N24" s="107">
        <v>1</v>
      </c>
      <c r="O24" s="107">
        <v>5</v>
      </c>
      <c r="P24" s="107">
        <v>5</v>
      </c>
      <c r="Q24" s="107">
        <v>1</v>
      </c>
      <c r="R24" s="107">
        <v>0</v>
      </c>
      <c r="S24" s="12">
        <f>SUM(J24:R24)/9</f>
        <v>3.111111111111111</v>
      </c>
      <c r="T24" s="107">
        <v>3</v>
      </c>
      <c r="U24" s="107">
        <v>0</v>
      </c>
      <c r="V24" s="107">
        <v>3</v>
      </c>
      <c r="W24" s="107">
        <v>2</v>
      </c>
      <c r="X24" s="107">
        <v>0</v>
      </c>
      <c r="Y24" s="107">
        <v>0</v>
      </c>
      <c r="Z24" s="107">
        <v>0</v>
      </c>
      <c r="AA24" s="107">
        <v>0</v>
      </c>
      <c r="AB24" s="107">
        <v>0</v>
      </c>
      <c r="AC24" s="107">
        <v>3</v>
      </c>
      <c r="AD24" s="12">
        <f>SUM(T24:AC24)/10</f>
        <v>1.1</v>
      </c>
      <c r="AE24" s="5">
        <v>3</v>
      </c>
      <c r="AF24" s="12">
        <f>AE24</f>
        <v>3</v>
      </c>
      <c r="AG24" s="5">
        <v>3</v>
      </c>
      <c r="AH24" s="5">
        <v>2</v>
      </c>
      <c r="AI24" s="5">
        <v>1</v>
      </c>
      <c r="AJ24" s="5">
        <v>1</v>
      </c>
      <c r="AK24" s="5">
        <v>0</v>
      </c>
      <c r="AL24" s="5">
        <v>2</v>
      </c>
      <c r="AM24" s="5">
        <v>2</v>
      </c>
      <c r="AN24" s="5">
        <v>0</v>
      </c>
      <c r="AO24" s="5">
        <v>1</v>
      </c>
      <c r="AP24" s="5">
        <v>2</v>
      </c>
      <c r="AQ24" s="12">
        <f>SUM(AG24:AP24)/10</f>
        <v>1.4</v>
      </c>
      <c r="AR24" s="5">
        <v>4</v>
      </c>
      <c r="AS24" s="5">
        <v>4</v>
      </c>
      <c r="AT24" s="5">
        <v>5</v>
      </c>
      <c r="AU24" s="5">
        <v>1</v>
      </c>
      <c r="AV24" s="5">
        <v>0</v>
      </c>
      <c r="AW24" s="5">
        <v>5</v>
      </c>
      <c r="AX24" s="5">
        <v>3</v>
      </c>
      <c r="AY24" s="5">
        <v>0</v>
      </c>
      <c r="AZ24" s="5">
        <v>4</v>
      </c>
      <c r="BA24" s="5">
        <v>0</v>
      </c>
      <c r="BB24" s="5">
        <v>3</v>
      </c>
      <c r="BC24" s="12">
        <f>SUM(AR24:BB24)/11</f>
        <v>2.6363636363636362</v>
      </c>
      <c r="BD24" s="5">
        <v>4</v>
      </c>
      <c r="BE24" s="5">
        <v>5</v>
      </c>
      <c r="BF24" s="5">
        <v>4</v>
      </c>
      <c r="BG24" s="5">
        <v>5</v>
      </c>
      <c r="BH24" s="107">
        <v>4</v>
      </c>
      <c r="BI24" s="5">
        <v>3</v>
      </c>
      <c r="BJ24" s="5">
        <v>4</v>
      </c>
      <c r="BK24" s="12">
        <f>SUM(BD24:BJ24)/7</f>
        <v>4.142857142857143</v>
      </c>
      <c r="BL24" s="108">
        <v>4</v>
      </c>
      <c r="BM24" s="12">
        <f>BL24</f>
        <v>4</v>
      </c>
      <c r="BN24" s="5">
        <v>3</v>
      </c>
      <c r="BO24" s="13">
        <v>0</v>
      </c>
      <c r="BP24" s="108">
        <v>0</v>
      </c>
      <c r="BQ24" s="14">
        <v>0</v>
      </c>
      <c r="BR24" s="14">
        <v>0</v>
      </c>
      <c r="BS24" s="12">
        <f>SUM(BN24:BR24)/5</f>
        <v>0.6</v>
      </c>
      <c r="BT24" s="108">
        <v>5</v>
      </c>
      <c r="BU24" s="108">
        <v>4</v>
      </c>
      <c r="BV24" s="109">
        <v>5</v>
      </c>
      <c r="BW24" s="108">
        <v>5</v>
      </c>
      <c r="BX24" s="108">
        <v>2</v>
      </c>
      <c r="BY24" s="12">
        <f>SUM(BT24:BX24)/5</f>
        <v>4.2</v>
      </c>
      <c r="BZ24" s="47">
        <v>3</v>
      </c>
      <c r="CA24" s="46">
        <v>3</v>
      </c>
      <c r="CB24" s="30">
        <f>SUM(BZ24:CA24)/2</f>
        <v>3</v>
      </c>
      <c r="CC24" s="87">
        <f>I24+S24+AD24+AF24+AQ24+BC24+BK24+BM24+BS24+BY24+CB24</f>
        <v>30.69033189033189</v>
      </c>
    </row>
    <row r="25" spans="1:81" ht="11.25" customHeight="1">
      <c r="A25" s="35">
        <v>22</v>
      </c>
      <c r="B25" s="29" t="s">
        <v>85</v>
      </c>
      <c r="C25" s="51" t="s">
        <v>91</v>
      </c>
      <c r="D25" s="9" t="s">
        <v>88</v>
      </c>
      <c r="E25" s="9" t="s">
        <v>178</v>
      </c>
      <c r="F25" s="78" t="s">
        <v>179</v>
      </c>
      <c r="G25" s="9">
        <v>4</v>
      </c>
      <c r="H25" s="9">
        <v>0</v>
      </c>
      <c r="I25" s="12">
        <f>SUM(G25:H25)/2</f>
        <v>2</v>
      </c>
      <c r="J25" s="107">
        <v>5</v>
      </c>
      <c r="K25" s="107">
        <v>1</v>
      </c>
      <c r="L25" s="107">
        <v>0</v>
      </c>
      <c r="M25" s="107">
        <v>0</v>
      </c>
      <c r="N25" s="107">
        <v>3</v>
      </c>
      <c r="O25" s="107">
        <v>1</v>
      </c>
      <c r="P25" s="107">
        <v>0</v>
      </c>
      <c r="Q25" s="107">
        <v>4</v>
      </c>
      <c r="R25" s="107">
        <v>1</v>
      </c>
      <c r="S25" s="12">
        <f>SUM(J25:R25)/9</f>
        <v>1.6666666666666667</v>
      </c>
      <c r="T25" s="107">
        <v>0</v>
      </c>
      <c r="U25" s="107">
        <v>5</v>
      </c>
      <c r="V25" s="107">
        <v>4</v>
      </c>
      <c r="W25" s="107">
        <v>5</v>
      </c>
      <c r="X25" s="107">
        <v>0</v>
      </c>
      <c r="Y25" s="107">
        <v>0</v>
      </c>
      <c r="Z25" s="107">
        <v>0</v>
      </c>
      <c r="AA25" s="107">
        <v>0</v>
      </c>
      <c r="AB25" s="107">
        <v>5</v>
      </c>
      <c r="AC25" s="107">
        <v>3</v>
      </c>
      <c r="AD25" s="12">
        <f>SUM(T25:AC25)/10</f>
        <v>2.2</v>
      </c>
      <c r="AE25" s="5">
        <v>4</v>
      </c>
      <c r="AF25" s="12">
        <f>AE25</f>
        <v>4</v>
      </c>
      <c r="AG25" s="5">
        <v>4</v>
      </c>
      <c r="AH25" s="5">
        <v>0</v>
      </c>
      <c r="AI25" s="5">
        <v>4</v>
      </c>
      <c r="AJ25" s="5">
        <v>1</v>
      </c>
      <c r="AK25" s="5">
        <v>0</v>
      </c>
      <c r="AL25" s="5">
        <v>4</v>
      </c>
      <c r="AM25" s="5">
        <v>3</v>
      </c>
      <c r="AN25" s="5">
        <v>4</v>
      </c>
      <c r="AO25" s="5">
        <v>1</v>
      </c>
      <c r="AP25" s="5">
        <v>1</v>
      </c>
      <c r="AQ25" s="12">
        <f>SUM(AG25:AP25)/10</f>
        <v>2.2</v>
      </c>
      <c r="AR25" s="5">
        <v>4</v>
      </c>
      <c r="AS25" s="5">
        <v>4</v>
      </c>
      <c r="AT25" s="5">
        <v>5</v>
      </c>
      <c r="AU25" s="5">
        <v>3</v>
      </c>
      <c r="AV25" s="5">
        <v>3</v>
      </c>
      <c r="AW25" s="5">
        <v>3</v>
      </c>
      <c r="AX25" s="5">
        <v>5</v>
      </c>
      <c r="AY25" s="5">
        <v>4</v>
      </c>
      <c r="AZ25" s="5">
        <v>3</v>
      </c>
      <c r="BA25" s="5">
        <v>4</v>
      </c>
      <c r="BB25" s="5">
        <v>4</v>
      </c>
      <c r="BC25" s="12">
        <f>SUM(AR25:BB25)/11</f>
        <v>3.8181818181818183</v>
      </c>
      <c r="BD25" s="5">
        <v>4</v>
      </c>
      <c r="BE25" s="5">
        <v>5</v>
      </c>
      <c r="BF25" s="5">
        <v>4</v>
      </c>
      <c r="BG25" s="5">
        <v>5</v>
      </c>
      <c r="BH25" s="107">
        <v>4</v>
      </c>
      <c r="BI25" s="5">
        <v>4</v>
      </c>
      <c r="BJ25" s="5">
        <v>4</v>
      </c>
      <c r="BK25" s="12">
        <f>SUM(BD25:BJ25)/7</f>
        <v>4.285714285714286</v>
      </c>
      <c r="BL25" s="108">
        <v>2</v>
      </c>
      <c r="BM25" s="12">
        <f>BL25</f>
        <v>2</v>
      </c>
      <c r="BN25" s="5">
        <v>4</v>
      </c>
      <c r="BO25" s="13">
        <v>5</v>
      </c>
      <c r="BP25" s="108">
        <v>5</v>
      </c>
      <c r="BQ25" s="14">
        <v>0</v>
      </c>
      <c r="BR25" s="14">
        <v>2</v>
      </c>
      <c r="BS25" s="12">
        <f>SUM(BN25:BR25)/5</f>
        <v>3.2</v>
      </c>
      <c r="BT25" s="108">
        <v>1</v>
      </c>
      <c r="BU25" s="108">
        <v>1</v>
      </c>
      <c r="BV25" s="109">
        <v>5</v>
      </c>
      <c r="BW25" s="108">
        <v>0</v>
      </c>
      <c r="BX25" s="108">
        <v>2</v>
      </c>
      <c r="BY25" s="12">
        <f>SUM(BT25:BX25)/5</f>
        <v>1.8</v>
      </c>
      <c r="BZ25" s="47">
        <v>2</v>
      </c>
      <c r="CA25" s="46">
        <v>5</v>
      </c>
      <c r="CB25" s="30">
        <f>SUM(BZ25:CA25)/2</f>
        <v>3.5</v>
      </c>
      <c r="CC25" s="87">
        <f>I25+S25+AD25+AF25+AQ25+BC25+BK25+BM25+BS25+BY25+CB25</f>
        <v>30.67056277056277</v>
      </c>
    </row>
    <row r="26" spans="1:81" ht="11.25" customHeight="1">
      <c r="A26" s="95">
        <v>23</v>
      </c>
      <c r="B26" s="29" t="s">
        <v>98</v>
      </c>
      <c r="C26" s="51" t="s">
        <v>113</v>
      </c>
      <c r="D26" s="9" t="s">
        <v>112</v>
      </c>
      <c r="E26" s="9"/>
      <c r="F26" s="78"/>
      <c r="G26" s="9">
        <v>4</v>
      </c>
      <c r="H26" s="9">
        <v>0</v>
      </c>
      <c r="I26" s="12">
        <f>SUM(G26:H26)/2</f>
        <v>2</v>
      </c>
      <c r="J26" s="107">
        <v>2</v>
      </c>
      <c r="K26" s="107">
        <v>5</v>
      </c>
      <c r="L26" s="107">
        <v>2</v>
      </c>
      <c r="M26" s="107">
        <v>5</v>
      </c>
      <c r="N26" s="107">
        <v>5</v>
      </c>
      <c r="O26" s="107">
        <v>5</v>
      </c>
      <c r="P26" s="107">
        <v>5</v>
      </c>
      <c r="Q26" s="107">
        <v>5</v>
      </c>
      <c r="R26" s="107">
        <v>0</v>
      </c>
      <c r="S26" s="12">
        <f>SUM(J26:R26)/9</f>
        <v>3.7777777777777777</v>
      </c>
      <c r="T26" s="107">
        <v>4</v>
      </c>
      <c r="U26" s="107">
        <v>5</v>
      </c>
      <c r="V26" s="107">
        <v>5</v>
      </c>
      <c r="W26" s="107">
        <v>5</v>
      </c>
      <c r="X26" s="107">
        <v>5</v>
      </c>
      <c r="Y26" s="107">
        <v>0</v>
      </c>
      <c r="Z26" s="107">
        <v>0</v>
      </c>
      <c r="AA26" s="107">
        <v>5</v>
      </c>
      <c r="AB26" s="107">
        <v>1</v>
      </c>
      <c r="AC26" s="107">
        <v>3</v>
      </c>
      <c r="AD26" s="12">
        <f>SUM(T26:AC26)/10</f>
        <v>3.3</v>
      </c>
      <c r="AE26" s="5">
        <v>3</v>
      </c>
      <c r="AF26" s="12">
        <f>AE26</f>
        <v>3</v>
      </c>
      <c r="AG26" s="5">
        <v>3</v>
      </c>
      <c r="AH26" s="5">
        <v>1</v>
      </c>
      <c r="AI26" s="5">
        <v>2</v>
      </c>
      <c r="AJ26" s="5">
        <v>1</v>
      </c>
      <c r="AK26" s="5">
        <v>0</v>
      </c>
      <c r="AL26" s="5">
        <v>3</v>
      </c>
      <c r="AM26" s="5">
        <v>3</v>
      </c>
      <c r="AN26" s="5">
        <v>2</v>
      </c>
      <c r="AO26" s="5">
        <v>1</v>
      </c>
      <c r="AP26" s="5">
        <v>3</v>
      </c>
      <c r="AQ26" s="12">
        <f>SUM(AG26:AP26)/10</f>
        <v>1.9</v>
      </c>
      <c r="AR26" s="5">
        <v>4</v>
      </c>
      <c r="AS26" s="5">
        <v>5</v>
      </c>
      <c r="AT26" s="5">
        <v>0</v>
      </c>
      <c r="AU26" s="5">
        <v>4</v>
      </c>
      <c r="AV26" s="5">
        <v>5</v>
      </c>
      <c r="AW26" s="5">
        <v>5</v>
      </c>
      <c r="AX26" s="5">
        <v>1</v>
      </c>
      <c r="AY26" s="5">
        <v>4</v>
      </c>
      <c r="AZ26" s="5">
        <v>3</v>
      </c>
      <c r="BA26" s="5">
        <v>3</v>
      </c>
      <c r="BB26" s="5">
        <v>4</v>
      </c>
      <c r="BC26" s="12">
        <f>SUM(AR26:BB26)/11</f>
        <v>3.4545454545454546</v>
      </c>
      <c r="BD26" s="5">
        <v>3</v>
      </c>
      <c r="BE26" s="5">
        <v>2</v>
      </c>
      <c r="BF26" s="5">
        <v>4</v>
      </c>
      <c r="BG26" s="5">
        <v>5</v>
      </c>
      <c r="BH26" s="107">
        <v>4</v>
      </c>
      <c r="BI26" s="5">
        <v>4</v>
      </c>
      <c r="BJ26" s="5">
        <v>4</v>
      </c>
      <c r="BK26" s="12">
        <f>SUM(BD26:BJ26)/7</f>
        <v>3.7142857142857144</v>
      </c>
      <c r="BL26" s="108">
        <v>2</v>
      </c>
      <c r="BM26" s="12">
        <f>BL26</f>
        <v>2</v>
      </c>
      <c r="BN26" s="5">
        <v>5</v>
      </c>
      <c r="BO26" s="13">
        <v>0</v>
      </c>
      <c r="BP26" s="108">
        <v>0</v>
      </c>
      <c r="BQ26" s="14">
        <v>0</v>
      </c>
      <c r="BR26" s="14">
        <v>0</v>
      </c>
      <c r="BS26" s="12">
        <f>SUM(BN26:BR26)/5</f>
        <v>1</v>
      </c>
      <c r="BT26" s="108">
        <v>5</v>
      </c>
      <c r="BU26" s="108">
        <v>5</v>
      </c>
      <c r="BV26" s="109">
        <v>4</v>
      </c>
      <c r="BW26" s="108">
        <v>5</v>
      </c>
      <c r="BX26" s="108">
        <v>1</v>
      </c>
      <c r="BY26" s="12">
        <f>SUM(BT26:BX26)/5</f>
        <v>4</v>
      </c>
      <c r="BZ26" s="47">
        <v>2</v>
      </c>
      <c r="CA26" s="46">
        <v>3</v>
      </c>
      <c r="CB26" s="30">
        <f>SUM(BZ26:CA26)/2</f>
        <v>2.5</v>
      </c>
      <c r="CC26" s="87">
        <f>I26+S26+AD26+AF26+AQ26+BC26+BK26+BM26+BS26+BY26+CB26</f>
        <v>30.646608946608946</v>
      </c>
    </row>
    <row r="27" spans="1:81" ht="11.25" customHeight="1">
      <c r="A27" s="96">
        <v>24</v>
      </c>
      <c r="B27" s="29" t="s">
        <v>86</v>
      </c>
      <c r="C27" s="51" t="s">
        <v>92</v>
      </c>
      <c r="D27" s="9" t="s">
        <v>89</v>
      </c>
      <c r="E27" s="9" t="s">
        <v>180</v>
      </c>
      <c r="F27" s="78" t="s">
        <v>181</v>
      </c>
      <c r="G27" s="9">
        <v>4</v>
      </c>
      <c r="H27" s="9">
        <v>0</v>
      </c>
      <c r="I27" s="12">
        <f>SUM(G27:H27)/2</f>
        <v>2</v>
      </c>
      <c r="J27" s="107">
        <v>3</v>
      </c>
      <c r="K27" s="107">
        <v>1</v>
      </c>
      <c r="L27" s="107">
        <v>0</v>
      </c>
      <c r="M27" s="107">
        <v>0</v>
      </c>
      <c r="N27" s="107">
        <v>3</v>
      </c>
      <c r="O27" s="107">
        <v>5</v>
      </c>
      <c r="P27" s="107">
        <v>0</v>
      </c>
      <c r="Q27" s="107">
        <v>4</v>
      </c>
      <c r="R27" s="107">
        <v>5</v>
      </c>
      <c r="S27" s="12">
        <f>SUM(J27:R27)/9</f>
        <v>2.3333333333333335</v>
      </c>
      <c r="T27" s="107">
        <v>5</v>
      </c>
      <c r="U27" s="107">
        <v>5</v>
      </c>
      <c r="V27" s="107">
        <v>4</v>
      </c>
      <c r="W27" s="107">
        <v>4</v>
      </c>
      <c r="X27" s="107">
        <v>0</v>
      </c>
      <c r="Y27" s="107">
        <v>3</v>
      </c>
      <c r="Z27" s="107">
        <v>3</v>
      </c>
      <c r="AA27" s="107">
        <v>0</v>
      </c>
      <c r="AB27" s="107">
        <v>1</v>
      </c>
      <c r="AC27" s="107">
        <v>5</v>
      </c>
      <c r="AD27" s="12">
        <f>SUM(T27:AC27)/10</f>
        <v>3</v>
      </c>
      <c r="AE27" s="5">
        <v>3</v>
      </c>
      <c r="AF27" s="12">
        <f>AE27</f>
        <v>3</v>
      </c>
      <c r="AG27" s="5">
        <v>1</v>
      </c>
      <c r="AH27" s="5">
        <v>0</v>
      </c>
      <c r="AI27" s="5">
        <v>2</v>
      </c>
      <c r="AJ27" s="5">
        <v>0</v>
      </c>
      <c r="AK27" s="5">
        <v>0</v>
      </c>
      <c r="AL27" s="5">
        <v>2</v>
      </c>
      <c r="AM27" s="5">
        <v>2</v>
      </c>
      <c r="AN27" s="5">
        <v>5</v>
      </c>
      <c r="AO27" s="5">
        <v>1</v>
      </c>
      <c r="AP27" s="5">
        <v>1</v>
      </c>
      <c r="AQ27" s="12">
        <f>SUM(AG27:AP27)/10</f>
        <v>1.4</v>
      </c>
      <c r="AR27" s="5">
        <v>4</v>
      </c>
      <c r="AS27" s="5">
        <v>4</v>
      </c>
      <c r="AT27" s="5">
        <v>0</v>
      </c>
      <c r="AU27" s="5">
        <v>4</v>
      </c>
      <c r="AV27" s="5">
        <v>4</v>
      </c>
      <c r="AW27" s="5">
        <v>3</v>
      </c>
      <c r="AX27" s="5">
        <v>5</v>
      </c>
      <c r="AY27" s="5">
        <v>4</v>
      </c>
      <c r="AZ27" s="5">
        <v>4</v>
      </c>
      <c r="BA27" s="5">
        <v>0</v>
      </c>
      <c r="BB27" s="5">
        <v>0</v>
      </c>
      <c r="BC27" s="12">
        <f>SUM(AR27:BB27)/11</f>
        <v>2.909090909090909</v>
      </c>
      <c r="BD27" s="5">
        <v>4</v>
      </c>
      <c r="BE27" s="5">
        <v>5</v>
      </c>
      <c r="BF27" s="5">
        <v>4</v>
      </c>
      <c r="BG27" s="5">
        <v>5</v>
      </c>
      <c r="BH27" s="107">
        <v>4</v>
      </c>
      <c r="BI27" s="5">
        <v>4</v>
      </c>
      <c r="BJ27" s="5">
        <v>3</v>
      </c>
      <c r="BK27" s="12">
        <f>SUM(BD27:BJ27)/7</f>
        <v>4.142857142857143</v>
      </c>
      <c r="BL27" s="108">
        <v>3</v>
      </c>
      <c r="BM27" s="12">
        <f>BL27</f>
        <v>3</v>
      </c>
      <c r="BN27" s="5">
        <v>5</v>
      </c>
      <c r="BO27" s="13">
        <v>0</v>
      </c>
      <c r="BP27" s="108">
        <v>5</v>
      </c>
      <c r="BQ27" s="14">
        <v>0</v>
      </c>
      <c r="BR27" s="14">
        <v>5</v>
      </c>
      <c r="BS27" s="12">
        <f>SUM(BN27:BR27)/5</f>
        <v>3</v>
      </c>
      <c r="BT27" s="108">
        <v>2</v>
      </c>
      <c r="BU27" s="108">
        <v>3</v>
      </c>
      <c r="BV27" s="109">
        <v>4</v>
      </c>
      <c r="BW27" s="108">
        <v>0</v>
      </c>
      <c r="BX27" s="108">
        <v>2</v>
      </c>
      <c r="BY27" s="12">
        <f>SUM(BT27:BX27)/5</f>
        <v>2.2</v>
      </c>
      <c r="BZ27" s="47">
        <v>2</v>
      </c>
      <c r="CA27" s="46">
        <v>5</v>
      </c>
      <c r="CB27" s="30">
        <f>SUM(BZ27:CA27)/2</f>
        <v>3.5</v>
      </c>
      <c r="CC27" s="87">
        <f>I27+S27+AD27+AF27+AQ27+BC27+BK27+BM27+BS27+BY27+CB27</f>
        <v>30.485281385281386</v>
      </c>
    </row>
    <row r="28" spans="1:81" ht="11.25" customHeight="1">
      <c r="A28" s="39">
        <v>25</v>
      </c>
      <c r="B28" s="29" t="s">
        <v>235</v>
      </c>
      <c r="C28" s="51" t="s">
        <v>236</v>
      </c>
      <c r="D28" s="9" t="s">
        <v>237</v>
      </c>
      <c r="E28" s="9"/>
      <c r="F28" s="77"/>
      <c r="G28" s="9">
        <v>5</v>
      </c>
      <c r="H28" s="9">
        <v>5</v>
      </c>
      <c r="I28" s="12">
        <f>SUM(G28:H28)/2</f>
        <v>5</v>
      </c>
      <c r="J28" s="107">
        <v>1</v>
      </c>
      <c r="K28" s="107">
        <v>5</v>
      </c>
      <c r="L28" s="107">
        <v>0</v>
      </c>
      <c r="M28" s="107">
        <v>5</v>
      </c>
      <c r="N28" s="107">
        <v>4</v>
      </c>
      <c r="O28" s="107">
        <v>0</v>
      </c>
      <c r="P28" s="107">
        <v>0</v>
      </c>
      <c r="Q28" s="107">
        <v>3</v>
      </c>
      <c r="R28" s="107">
        <v>0</v>
      </c>
      <c r="S28" s="12">
        <f>SUM(J28:R28)/9</f>
        <v>2</v>
      </c>
      <c r="T28" s="107">
        <v>3</v>
      </c>
      <c r="U28" s="107">
        <v>4</v>
      </c>
      <c r="V28" s="107">
        <v>0</v>
      </c>
      <c r="W28" s="107">
        <v>5</v>
      </c>
      <c r="X28" s="107">
        <v>0</v>
      </c>
      <c r="Y28" s="107">
        <v>0</v>
      </c>
      <c r="Z28" s="107">
        <v>0</v>
      </c>
      <c r="AA28" s="107">
        <v>0</v>
      </c>
      <c r="AB28" s="107">
        <v>1</v>
      </c>
      <c r="AC28" s="107">
        <v>1</v>
      </c>
      <c r="AD28" s="12">
        <f>SUM(T28:AC28)/10</f>
        <v>1.4</v>
      </c>
      <c r="AE28" s="5">
        <v>4</v>
      </c>
      <c r="AF28" s="12">
        <f>AE28</f>
        <v>4</v>
      </c>
      <c r="AG28" s="5">
        <v>1</v>
      </c>
      <c r="AH28" s="5">
        <v>0</v>
      </c>
      <c r="AI28" s="5">
        <v>3</v>
      </c>
      <c r="AJ28" s="5">
        <v>1</v>
      </c>
      <c r="AK28" s="5">
        <v>0</v>
      </c>
      <c r="AL28" s="5">
        <v>1</v>
      </c>
      <c r="AM28" s="5">
        <v>1</v>
      </c>
      <c r="AN28" s="5">
        <v>2</v>
      </c>
      <c r="AO28" s="5">
        <v>1</v>
      </c>
      <c r="AP28" s="5">
        <v>5</v>
      </c>
      <c r="AQ28" s="12">
        <f>SUM(AG28:AP28)/10</f>
        <v>1.5</v>
      </c>
      <c r="AR28" s="5">
        <v>4</v>
      </c>
      <c r="AS28" s="5">
        <v>5</v>
      </c>
      <c r="AT28" s="5">
        <v>4</v>
      </c>
      <c r="AU28" s="5">
        <v>4</v>
      </c>
      <c r="AV28" s="5">
        <v>0</v>
      </c>
      <c r="AW28" s="5">
        <v>0</v>
      </c>
      <c r="AX28" s="5">
        <v>3</v>
      </c>
      <c r="AY28" s="5">
        <v>0</v>
      </c>
      <c r="AZ28" s="5">
        <v>4</v>
      </c>
      <c r="BA28" s="5">
        <v>4</v>
      </c>
      <c r="BB28" s="5">
        <v>0</v>
      </c>
      <c r="BC28" s="12">
        <f>SUM(AR28:BB28)/11</f>
        <v>2.5454545454545454</v>
      </c>
      <c r="BD28" s="5">
        <v>4</v>
      </c>
      <c r="BE28" s="5">
        <v>4</v>
      </c>
      <c r="BF28" s="5">
        <v>4</v>
      </c>
      <c r="BG28" s="5">
        <v>5</v>
      </c>
      <c r="BH28" s="107">
        <v>3</v>
      </c>
      <c r="BI28" s="5">
        <v>4</v>
      </c>
      <c r="BJ28" s="5">
        <v>4</v>
      </c>
      <c r="BK28" s="12">
        <f>SUM(BD28:BJ28)/7</f>
        <v>4</v>
      </c>
      <c r="BL28" s="108">
        <v>3</v>
      </c>
      <c r="BM28" s="12">
        <f>BL28</f>
        <v>3</v>
      </c>
      <c r="BN28" s="5">
        <v>5</v>
      </c>
      <c r="BO28" s="13">
        <v>0</v>
      </c>
      <c r="BP28" s="108">
        <v>0</v>
      </c>
      <c r="BQ28" s="14">
        <v>0</v>
      </c>
      <c r="BR28" s="14">
        <v>0</v>
      </c>
      <c r="BS28" s="12">
        <f>SUM(BN28:BR28)/5</f>
        <v>1</v>
      </c>
      <c r="BT28" s="108">
        <v>2</v>
      </c>
      <c r="BU28" s="108">
        <v>3</v>
      </c>
      <c r="BV28" s="109">
        <v>5</v>
      </c>
      <c r="BW28" s="108">
        <v>0</v>
      </c>
      <c r="BX28" s="108">
        <v>2</v>
      </c>
      <c r="BY28" s="12">
        <f>SUM(BT28:BX28)/5</f>
        <v>2.4</v>
      </c>
      <c r="BZ28" s="47">
        <v>3</v>
      </c>
      <c r="CA28" s="46">
        <v>3</v>
      </c>
      <c r="CB28" s="30">
        <f>SUM(BZ28:CA28)/2</f>
        <v>3</v>
      </c>
      <c r="CC28" s="87">
        <f>I28+S28+AD28+AF28+AQ28+BC28+BK28+BM28+BS28+BY28+CB28</f>
        <v>29.845454545454544</v>
      </c>
    </row>
    <row r="29" spans="1:81" ht="11.25" customHeight="1">
      <c r="A29" s="39">
        <v>26</v>
      </c>
      <c r="B29" s="29" t="s">
        <v>326</v>
      </c>
      <c r="C29" s="51" t="s">
        <v>327</v>
      </c>
      <c r="D29" s="9" t="s">
        <v>328</v>
      </c>
      <c r="E29" s="9"/>
      <c r="F29" s="40"/>
      <c r="G29" s="9">
        <v>4</v>
      </c>
      <c r="H29" s="9">
        <v>0</v>
      </c>
      <c r="I29" s="12">
        <f>SUM(G29:H29)/2</f>
        <v>2</v>
      </c>
      <c r="J29" s="107">
        <v>3</v>
      </c>
      <c r="K29" s="107">
        <v>1</v>
      </c>
      <c r="L29" s="107">
        <v>0</v>
      </c>
      <c r="M29" s="107">
        <v>0</v>
      </c>
      <c r="N29" s="107">
        <v>3</v>
      </c>
      <c r="O29" s="107">
        <v>1</v>
      </c>
      <c r="P29" s="107">
        <v>0</v>
      </c>
      <c r="Q29" s="107">
        <v>4</v>
      </c>
      <c r="R29" s="107">
        <v>0</v>
      </c>
      <c r="S29" s="12">
        <f>SUM(J29:R29)/9</f>
        <v>1.3333333333333333</v>
      </c>
      <c r="T29" s="107">
        <v>3</v>
      </c>
      <c r="U29" s="107">
        <v>0</v>
      </c>
      <c r="V29" s="107">
        <v>0</v>
      </c>
      <c r="W29" s="107">
        <v>5</v>
      </c>
      <c r="X29" s="107">
        <v>0</v>
      </c>
      <c r="Y29" s="107">
        <v>0</v>
      </c>
      <c r="Z29" s="107">
        <v>0</v>
      </c>
      <c r="AA29" s="107">
        <v>0</v>
      </c>
      <c r="AB29" s="107">
        <v>0</v>
      </c>
      <c r="AC29" s="107">
        <v>4</v>
      </c>
      <c r="AD29" s="12">
        <f>SUM(T29:AC29)/10</f>
        <v>1.2</v>
      </c>
      <c r="AE29" s="5">
        <v>3</v>
      </c>
      <c r="AF29" s="12">
        <f>AE29</f>
        <v>3</v>
      </c>
      <c r="AG29" s="5">
        <v>5</v>
      </c>
      <c r="AH29" s="5">
        <v>2</v>
      </c>
      <c r="AI29" s="5">
        <v>3</v>
      </c>
      <c r="AJ29" s="5">
        <v>1</v>
      </c>
      <c r="AK29" s="5">
        <v>0</v>
      </c>
      <c r="AL29" s="5">
        <v>3</v>
      </c>
      <c r="AM29" s="5">
        <v>3</v>
      </c>
      <c r="AN29" s="5">
        <v>1</v>
      </c>
      <c r="AO29" s="5">
        <v>1</v>
      </c>
      <c r="AP29" s="5">
        <v>0</v>
      </c>
      <c r="AQ29" s="12">
        <f>SUM(AG29:AP29)/10</f>
        <v>1.9</v>
      </c>
      <c r="AR29" s="5">
        <v>3</v>
      </c>
      <c r="AS29" s="5">
        <v>5</v>
      </c>
      <c r="AT29" s="5">
        <v>0</v>
      </c>
      <c r="AU29" s="5">
        <v>4</v>
      </c>
      <c r="AV29" s="5">
        <v>4</v>
      </c>
      <c r="AW29" s="5">
        <v>3</v>
      </c>
      <c r="AX29" s="5">
        <v>0</v>
      </c>
      <c r="AY29" s="5">
        <v>0</v>
      </c>
      <c r="AZ29" s="5">
        <v>2</v>
      </c>
      <c r="BA29" s="5">
        <v>0</v>
      </c>
      <c r="BB29" s="5">
        <v>0</v>
      </c>
      <c r="BC29" s="12">
        <f>SUM(AR29:BB29)/11</f>
        <v>1.9090909090909092</v>
      </c>
      <c r="BD29" s="5">
        <v>4</v>
      </c>
      <c r="BE29" s="5">
        <v>2</v>
      </c>
      <c r="BF29" s="5">
        <v>3</v>
      </c>
      <c r="BG29" s="5">
        <v>5</v>
      </c>
      <c r="BH29" s="107">
        <v>4</v>
      </c>
      <c r="BI29" s="5">
        <v>4</v>
      </c>
      <c r="BJ29" s="5">
        <v>4</v>
      </c>
      <c r="BK29" s="12">
        <f>SUM(BD29:BJ29)/7</f>
        <v>3.7142857142857144</v>
      </c>
      <c r="BL29" s="108">
        <v>4</v>
      </c>
      <c r="BM29" s="12">
        <f>BL29</f>
        <v>4</v>
      </c>
      <c r="BN29" s="5">
        <v>5</v>
      </c>
      <c r="BO29" s="13">
        <v>0</v>
      </c>
      <c r="BP29" s="108">
        <v>5</v>
      </c>
      <c r="BQ29" s="14">
        <v>5</v>
      </c>
      <c r="BR29" s="14">
        <v>0</v>
      </c>
      <c r="BS29" s="12">
        <f>SUM(BN29:BR29)/5</f>
        <v>3</v>
      </c>
      <c r="BT29" s="108">
        <v>4</v>
      </c>
      <c r="BU29" s="108">
        <v>5</v>
      </c>
      <c r="BV29" s="109">
        <v>5</v>
      </c>
      <c r="BW29" s="108">
        <v>5</v>
      </c>
      <c r="BX29" s="108">
        <v>2</v>
      </c>
      <c r="BY29" s="12">
        <f>SUM(BT29:BX29)/5</f>
        <v>4.2</v>
      </c>
      <c r="BZ29" s="47">
        <v>2</v>
      </c>
      <c r="CA29" s="46">
        <v>5</v>
      </c>
      <c r="CB29" s="30">
        <f>SUM(BZ29:CA29)/2</f>
        <v>3.5</v>
      </c>
      <c r="CC29" s="87">
        <f>I29+S29+AD29+AF29+AQ29+BC29+BK29+BM29+BS29+BY29+CB29</f>
        <v>29.756709956709958</v>
      </c>
    </row>
    <row r="30" spans="1:81" ht="11.25" customHeight="1">
      <c r="A30" s="39">
        <v>27</v>
      </c>
      <c r="B30" s="29" t="s">
        <v>365</v>
      </c>
      <c r="C30" s="51" t="s">
        <v>366</v>
      </c>
      <c r="D30" s="9" t="s">
        <v>367</v>
      </c>
      <c r="E30" s="9"/>
      <c r="F30" s="40"/>
      <c r="G30" s="9">
        <v>4</v>
      </c>
      <c r="H30" s="9">
        <v>0</v>
      </c>
      <c r="I30" s="12">
        <f>SUM(G30:H30)/2</f>
        <v>2</v>
      </c>
      <c r="J30" s="107">
        <v>1</v>
      </c>
      <c r="K30" s="107">
        <v>5</v>
      </c>
      <c r="L30" s="107">
        <v>0</v>
      </c>
      <c r="M30" s="107">
        <v>5</v>
      </c>
      <c r="N30" s="107">
        <v>3</v>
      </c>
      <c r="O30" s="107">
        <v>1</v>
      </c>
      <c r="P30" s="107">
        <v>0</v>
      </c>
      <c r="Q30" s="107">
        <v>4</v>
      </c>
      <c r="R30" s="107">
        <v>0</v>
      </c>
      <c r="S30" s="12">
        <f>SUM(J30:R30)/9</f>
        <v>2.111111111111111</v>
      </c>
      <c r="T30" s="107">
        <v>0</v>
      </c>
      <c r="U30" s="107">
        <v>5</v>
      </c>
      <c r="V30" s="107">
        <v>0</v>
      </c>
      <c r="W30" s="107">
        <v>3</v>
      </c>
      <c r="X30" s="107">
        <v>0</v>
      </c>
      <c r="Y30" s="107">
        <v>0</v>
      </c>
      <c r="Z30" s="107">
        <v>0</v>
      </c>
      <c r="AA30" s="107">
        <v>0</v>
      </c>
      <c r="AB30" s="107">
        <v>1</v>
      </c>
      <c r="AC30" s="107">
        <v>2</v>
      </c>
      <c r="AD30" s="12">
        <f>SUM(T30:AC30)/10</f>
        <v>1.1</v>
      </c>
      <c r="AE30" s="5">
        <v>3</v>
      </c>
      <c r="AF30" s="12">
        <f>AE30</f>
        <v>3</v>
      </c>
      <c r="AG30" s="5">
        <v>4</v>
      </c>
      <c r="AH30" s="5">
        <v>0</v>
      </c>
      <c r="AI30" s="5">
        <v>4</v>
      </c>
      <c r="AJ30" s="5">
        <v>1</v>
      </c>
      <c r="AK30" s="5">
        <v>0</v>
      </c>
      <c r="AL30" s="5">
        <v>3</v>
      </c>
      <c r="AM30" s="5">
        <v>3</v>
      </c>
      <c r="AN30" s="5">
        <v>4</v>
      </c>
      <c r="AO30" s="5">
        <v>1</v>
      </c>
      <c r="AP30" s="5">
        <v>0</v>
      </c>
      <c r="AQ30" s="12">
        <f>SUM(AG30:AP30)/10</f>
        <v>2</v>
      </c>
      <c r="AR30" s="5">
        <v>5</v>
      </c>
      <c r="AS30" s="5">
        <v>4</v>
      </c>
      <c r="AT30" s="5">
        <v>5</v>
      </c>
      <c r="AU30" s="5">
        <v>3</v>
      </c>
      <c r="AV30" s="5">
        <v>0</v>
      </c>
      <c r="AW30" s="5">
        <v>3</v>
      </c>
      <c r="AX30" s="5">
        <v>3</v>
      </c>
      <c r="AY30" s="5">
        <v>0</v>
      </c>
      <c r="AZ30" s="5">
        <v>4</v>
      </c>
      <c r="BA30" s="5">
        <v>0</v>
      </c>
      <c r="BB30" s="5">
        <v>0</v>
      </c>
      <c r="BC30" s="12">
        <f>SUM(AR30:BB30)/11</f>
        <v>2.4545454545454546</v>
      </c>
      <c r="BD30" s="5">
        <v>4</v>
      </c>
      <c r="BE30" s="5">
        <v>3</v>
      </c>
      <c r="BF30" s="5">
        <v>3</v>
      </c>
      <c r="BG30" s="5">
        <v>0</v>
      </c>
      <c r="BH30" s="107">
        <v>0</v>
      </c>
      <c r="BI30" s="5">
        <v>4</v>
      </c>
      <c r="BJ30" s="5">
        <v>3</v>
      </c>
      <c r="BK30" s="12">
        <f>SUM(BD30:BJ30)/7</f>
        <v>2.4285714285714284</v>
      </c>
      <c r="BL30" s="108">
        <v>4</v>
      </c>
      <c r="BM30" s="12">
        <f>BL30</f>
        <v>4</v>
      </c>
      <c r="BN30" s="5">
        <v>3</v>
      </c>
      <c r="BO30" s="13">
        <v>5</v>
      </c>
      <c r="BP30" s="108">
        <v>5</v>
      </c>
      <c r="BQ30" s="14">
        <v>5</v>
      </c>
      <c r="BR30" s="14">
        <v>3</v>
      </c>
      <c r="BS30" s="12">
        <f>SUM(BN30:BR30)/5</f>
        <v>4.2</v>
      </c>
      <c r="BT30" s="108">
        <v>1</v>
      </c>
      <c r="BU30" s="108">
        <v>3</v>
      </c>
      <c r="BV30" s="109">
        <v>5</v>
      </c>
      <c r="BW30" s="108">
        <v>5</v>
      </c>
      <c r="BX30" s="108">
        <v>1</v>
      </c>
      <c r="BY30" s="12">
        <f>SUM(BT30:BX30)/5</f>
        <v>3</v>
      </c>
      <c r="BZ30" s="47">
        <v>2</v>
      </c>
      <c r="CA30" s="46">
        <v>3</v>
      </c>
      <c r="CB30" s="30">
        <f>SUM(BZ30:CA30)/2</f>
        <v>2.5</v>
      </c>
      <c r="CC30" s="87">
        <f>I30+S30+AD30+AF30+AQ30+BC30+BK30+BM30+BS30+BY30+CB30</f>
        <v>28.79422799422799</v>
      </c>
    </row>
    <row r="31" spans="1:81" ht="11.25" customHeight="1">
      <c r="A31" s="96">
        <v>28</v>
      </c>
      <c r="B31" s="29" t="s">
        <v>239</v>
      </c>
      <c r="C31" s="51" t="s">
        <v>240</v>
      </c>
      <c r="D31" s="9" t="s">
        <v>241</v>
      </c>
      <c r="E31" s="9" t="s">
        <v>242</v>
      </c>
      <c r="F31" s="40" t="s">
        <v>243</v>
      </c>
      <c r="G31" s="9">
        <v>5</v>
      </c>
      <c r="H31" s="9">
        <v>0</v>
      </c>
      <c r="I31" s="12">
        <f>SUM(G31:H31)/2</f>
        <v>2.5</v>
      </c>
      <c r="J31" s="107">
        <v>3</v>
      </c>
      <c r="K31" s="107">
        <v>1</v>
      </c>
      <c r="L31" s="107">
        <v>0</v>
      </c>
      <c r="M31" s="107">
        <v>0</v>
      </c>
      <c r="N31" s="107">
        <v>2</v>
      </c>
      <c r="O31" s="107">
        <v>0</v>
      </c>
      <c r="P31" s="107">
        <v>0</v>
      </c>
      <c r="Q31" s="107">
        <v>5</v>
      </c>
      <c r="R31" s="107">
        <v>0</v>
      </c>
      <c r="S31" s="12">
        <f>SUM(J31:R31)/9</f>
        <v>1.2222222222222223</v>
      </c>
      <c r="T31" s="107">
        <v>5</v>
      </c>
      <c r="U31" s="107">
        <v>5</v>
      </c>
      <c r="V31" s="107">
        <v>0</v>
      </c>
      <c r="W31" s="107">
        <v>2</v>
      </c>
      <c r="X31" s="107">
        <v>0</v>
      </c>
      <c r="Y31" s="107">
        <v>0</v>
      </c>
      <c r="Z31" s="107">
        <v>0</v>
      </c>
      <c r="AA31" s="107">
        <v>0</v>
      </c>
      <c r="AB31" s="107">
        <v>0</v>
      </c>
      <c r="AC31" s="107">
        <v>3</v>
      </c>
      <c r="AD31" s="12">
        <f>SUM(T31:AC31)/10</f>
        <v>1.5</v>
      </c>
      <c r="AE31" s="5">
        <v>3</v>
      </c>
      <c r="AF31" s="12">
        <f>AE31</f>
        <v>3</v>
      </c>
      <c r="AG31" s="5">
        <v>1</v>
      </c>
      <c r="AH31" s="5">
        <v>0</v>
      </c>
      <c r="AI31" s="5">
        <v>3</v>
      </c>
      <c r="AJ31" s="5">
        <v>1</v>
      </c>
      <c r="AK31" s="5">
        <v>0</v>
      </c>
      <c r="AL31" s="5">
        <v>1</v>
      </c>
      <c r="AM31" s="5">
        <v>2</v>
      </c>
      <c r="AN31" s="5">
        <v>1</v>
      </c>
      <c r="AO31" s="5">
        <v>1</v>
      </c>
      <c r="AP31" s="5">
        <v>0</v>
      </c>
      <c r="AQ31" s="12">
        <f>SUM(AG31:AP31)/10</f>
        <v>1</v>
      </c>
      <c r="AR31" s="5">
        <v>5</v>
      </c>
      <c r="AS31" s="5">
        <v>5</v>
      </c>
      <c r="AT31" s="5">
        <v>0</v>
      </c>
      <c r="AU31" s="5">
        <v>2</v>
      </c>
      <c r="AV31" s="5">
        <v>2</v>
      </c>
      <c r="AW31" s="5">
        <v>3</v>
      </c>
      <c r="AX31" s="5">
        <v>5</v>
      </c>
      <c r="AY31" s="5">
        <v>5</v>
      </c>
      <c r="AZ31" s="5">
        <v>4</v>
      </c>
      <c r="BA31" s="5">
        <v>4</v>
      </c>
      <c r="BB31" s="5">
        <v>4</v>
      </c>
      <c r="BC31" s="12">
        <f>SUM(AR31:BB31)/11</f>
        <v>3.5454545454545454</v>
      </c>
      <c r="BD31" s="5">
        <v>5</v>
      </c>
      <c r="BE31" s="5">
        <v>5</v>
      </c>
      <c r="BF31" s="5">
        <v>3</v>
      </c>
      <c r="BG31" s="5">
        <v>5</v>
      </c>
      <c r="BH31" s="107">
        <v>3</v>
      </c>
      <c r="BI31" s="5">
        <v>5</v>
      </c>
      <c r="BJ31" s="5">
        <v>4</v>
      </c>
      <c r="BK31" s="12">
        <f>SUM(BD31:BJ31)/7</f>
        <v>4.285714285714286</v>
      </c>
      <c r="BL31" s="108">
        <v>3</v>
      </c>
      <c r="BM31" s="12">
        <f>BL31</f>
        <v>3</v>
      </c>
      <c r="BN31" s="5">
        <v>5</v>
      </c>
      <c r="BO31" s="13">
        <v>0</v>
      </c>
      <c r="BP31" s="108">
        <v>0</v>
      </c>
      <c r="BQ31" s="14">
        <v>5</v>
      </c>
      <c r="BR31" s="14">
        <v>5</v>
      </c>
      <c r="BS31" s="12">
        <f>SUM(BN31:BR31)/5</f>
        <v>3</v>
      </c>
      <c r="BT31" s="108">
        <v>0</v>
      </c>
      <c r="BU31" s="108">
        <v>4</v>
      </c>
      <c r="BV31" s="109">
        <v>5</v>
      </c>
      <c r="BW31" s="108">
        <v>0</v>
      </c>
      <c r="BX31" s="108">
        <v>2</v>
      </c>
      <c r="BY31" s="12">
        <f>SUM(BT31:BX31)/5</f>
        <v>2.2</v>
      </c>
      <c r="BZ31" s="47">
        <v>4</v>
      </c>
      <c r="CA31" s="46">
        <v>3</v>
      </c>
      <c r="CB31" s="30">
        <f>SUM(BZ31:CA31)/2</f>
        <v>3.5</v>
      </c>
      <c r="CC31" s="87">
        <f>I31+S31+AD31+AF31+AQ31+BC31+BK31+BM31+BS31+BY31+CB31</f>
        <v>28.753391053391052</v>
      </c>
    </row>
    <row r="32" spans="1:81" ht="11.25" customHeight="1">
      <c r="A32" s="96">
        <v>29</v>
      </c>
      <c r="B32" s="29" t="s">
        <v>87</v>
      </c>
      <c r="C32" s="51" t="s">
        <v>93</v>
      </c>
      <c r="D32" s="9" t="s">
        <v>90</v>
      </c>
      <c r="E32" s="9" t="s">
        <v>182</v>
      </c>
      <c r="F32" s="78" t="s">
        <v>183</v>
      </c>
      <c r="G32" s="9">
        <v>3</v>
      </c>
      <c r="H32" s="9">
        <v>0</v>
      </c>
      <c r="I32" s="12">
        <f>SUM(G32:H32)/2</f>
        <v>1.5</v>
      </c>
      <c r="J32" s="107">
        <v>2</v>
      </c>
      <c r="K32" s="107">
        <v>1</v>
      </c>
      <c r="L32" s="107">
        <v>0</v>
      </c>
      <c r="M32" s="107">
        <v>0</v>
      </c>
      <c r="N32" s="107">
        <v>3</v>
      </c>
      <c r="O32" s="107">
        <v>1</v>
      </c>
      <c r="P32" s="107">
        <v>0</v>
      </c>
      <c r="Q32" s="107">
        <v>4</v>
      </c>
      <c r="R32" s="107">
        <v>0</v>
      </c>
      <c r="S32" s="12">
        <f>SUM(J32:R32)/9</f>
        <v>1.2222222222222223</v>
      </c>
      <c r="T32" s="107">
        <v>0</v>
      </c>
      <c r="U32" s="107">
        <v>0</v>
      </c>
      <c r="V32" s="107">
        <v>3</v>
      </c>
      <c r="W32" s="107">
        <v>5</v>
      </c>
      <c r="X32" s="107">
        <v>0</v>
      </c>
      <c r="Y32" s="107">
        <v>0</v>
      </c>
      <c r="Z32" s="107">
        <v>0</v>
      </c>
      <c r="AA32" s="107">
        <v>0</v>
      </c>
      <c r="AB32" s="107">
        <v>0</v>
      </c>
      <c r="AC32" s="107">
        <v>4</v>
      </c>
      <c r="AD32" s="12">
        <f>SUM(T32:AC32)/10</f>
        <v>1.2</v>
      </c>
      <c r="AE32" s="5">
        <v>3</v>
      </c>
      <c r="AF32" s="12">
        <f>AE32</f>
        <v>3</v>
      </c>
      <c r="AG32" s="5">
        <v>4</v>
      </c>
      <c r="AH32" s="5">
        <v>2</v>
      </c>
      <c r="AI32" s="5">
        <v>2</v>
      </c>
      <c r="AJ32" s="5">
        <v>1</v>
      </c>
      <c r="AK32" s="5">
        <v>0</v>
      </c>
      <c r="AL32" s="5">
        <v>2</v>
      </c>
      <c r="AM32" s="5">
        <v>1</v>
      </c>
      <c r="AN32" s="5">
        <v>3</v>
      </c>
      <c r="AO32" s="5">
        <v>1</v>
      </c>
      <c r="AP32" s="5">
        <v>4</v>
      </c>
      <c r="AQ32" s="12">
        <f>SUM(AG32:AP32)/10</f>
        <v>2</v>
      </c>
      <c r="AR32" s="5">
        <v>4</v>
      </c>
      <c r="AS32" s="5">
        <v>3</v>
      </c>
      <c r="AT32" s="5">
        <v>5</v>
      </c>
      <c r="AU32" s="5">
        <v>3</v>
      </c>
      <c r="AV32" s="5">
        <v>4</v>
      </c>
      <c r="AW32" s="5">
        <v>2</v>
      </c>
      <c r="AX32" s="5">
        <v>3</v>
      </c>
      <c r="AY32" s="5">
        <v>0</v>
      </c>
      <c r="AZ32" s="5">
        <v>3</v>
      </c>
      <c r="BA32" s="5">
        <v>0</v>
      </c>
      <c r="BB32" s="5">
        <v>5</v>
      </c>
      <c r="BC32" s="12">
        <f>SUM(AR32:BB32)/11</f>
        <v>2.909090909090909</v>
      </c>
      <c r="BD32" s="5">
        <v>4</v>
      </c>
      <c r="BE32" s="5">
        <v>3</v>
      </c>
      <c r="BF32" s="5">
        <v>3</v>
      </c>
      <c r="BG32" s="5">
        <v>5</v>
      </c>
      <c r="BH32" s="107">
        <v>5</v>
      </c>
      <c r="BI32" s="5">
        <v>4</v>
      </c>
      <c r="BJ32" s="5">
        <v>5</v>
      </c>
      <c r="BK32" s="12">
        <f>SUM(BD32:BJ32)/7</f>
        <v>4.142857142857143</v>
      </c>
      <c r="BL32" s="108">
        <v>3</v>
      </c>
      <c r="BM32" s="12">
        <f>BL32</f>
        <v>3</v>
      </c>
      <c r="BN32" s="5">
        <v>5</v>
      </c>
      <c r="BO32" s="13">
        <v>0</v>
      </c>
      <c r="BP32" s="108">
        <v>5</v>
      </c>
      <c r="BQ32" s="14">
        <v>0</v>
      </c>
      <c r="BR32" s="14">
        <v>2</v>
      </c>
      <c r="BS32" s="12">
        <f>SUM(BN32:BR32)/5</f>
        <v>2.4</v>
      </c>
      <c r="BT32" s="108">
        <v>2</v>
      </c>
      <c r="BU32" s="108">
        <v>0</v>
      </c>
      <c r="BV32" s="109">
        <v>3</v>
      </c>
      <c r="BW32" s="108">
        <v>5</v>
      </c>
      <c r="BX32" s="108">
        <v>2</v>
      </c>
      <c r="BY32" s="12">
        <f>SUM(BT32:BX32)/5</f>
        <v>2.4</v>
      </c>
      <c r="BZ32" s="47">
        <v>3</v>
      </c>
      <c r="CA32" s="46">
        <v>5</v>
      </c>
      <c r="CB32" s="30">
        <f>SUM(BZ32:CA32)/2</f>
        <v>4</v>
      </c>
      <c r="CC32" s="87">
        <f>I32+S32+AD32+AF32+AQ32+BC32+BK32+BM32+BS32+BY32+CB32</f>
        <v>27.77417027417027</v>
      </c>
    </row>
    <row r="33" spans="1:81" ht="11.25" customHeight="1">
      <c r="A33" s="39">
        <v>30</v>
      </c>
      <c r="B33" s="29" t="s">
        <v>354</v>
      </c>
      <c r="C33" s="51" t="s">
        <v>355</v>
      </c>
      <c r="D33" s="9" t="s">
        <v>356</v>
      </c>
      <c r="E33" s="9"/>
      <c r="F33" s="40"/>
      <c r="G33" s="9">
        <v>4</v>
      </c>
      <c r="H33" s="9">
        <v>0</v>
      </c>
      <c r="I33" s="12">
        <f>SUM(G33:H33)/2</f>
        <v>2</v>
      </c>
      <c r="J33" s="107">
        <v>1</v>
      </c>
      <c r="K33" s="107">
        <v>1</v>
      </c>
      <c r="L33" s="107">
        <v>0</v>
      </c>
      <c r="M33" s="107">
        <v>0</v>
      </c>
      <c r="N33" s="107">
        <v>3</v>
      </c>
      <c r="O33" s="107">
        <v>1</v>
      </c>
      <c r="P33" s="107">
        <v>0</v>
      </c>
      <c r="Q33" s="107">
        <v>5</v>
      </c>
      <c r="R33" s="107">
        <v>0</v>
      </c>
      <c r="S33" s="12">
        <f>SUM(J33:R33)/9</f>
        <v>1.2222222222222223</v>
      </c>
      <c r="T33" s="107">
        <v>0</v>
      </c>
      <c r="U33" s="107">
        <v>5</v>
      </c>
      <c r="V33" s="107">
        <v>0</v>
      </c>
      <c r="W33" s="107">
        <v>3</v>
      </c>
      <c r="X33" s="107">
        <v>0</v>
      </c>
      <c r="Y33" s="107">
        <v>0</v>
      </c>
      <c r="Z33" s="107">
        <v>0</v>
      </c>
      <c r="AA33" s="107">
        <v>0</v>
      </c>
      <c r="AB33" s="107">
        <v>0</v>
      </c>
      <c r="AC33" s="107">
        <v>4</v>
      </c>
      <c r="AD33" s="12">
        <f>SUM(T33:AC33)/10</f>
        <v>1.2</v>
      </c>
      <c r="AE33" s="5">
        <v>2</v>
      </c>
      <c r="AF33" s="12">
        <f>AE33</f>
        <v>2</v>
      </c>
      <c r="AG33" s="5">
        <v>3</v>
      </c>
      <c r="AH33" s="5">
        <v>0</v>
      </c>
      <c r="AI33" s="5">
        <v>2</v>
      </c>
      <c r="AJ33" s="5">
        <v>1</v>
      </c>
      <c r="AK33" s="5">
        <v>0</v>
      </c>
      <c r="AL33" s="5">
        <v>3</v>
      </c>
      <c r="AM33" s="5">
        <v>1</v>
      </c>
      <c r="AN33" s="5">
        <v>3</v>
      </c>
      <c r="AO33" s="5">
        <v>1</v>
      </c>
      <c r="AP33" s="5">
        <v>1</v>
      </c>
      <c r="AQ33" s="12">
        <f>SUM(AG33:AP33)/10</f>
        <v>1.5</v>
      </c>
      <c r="AR33" s="5">
        <v>3</v>
      </c>
      <c r="AS33" s="5">
        <v>5</v>
      </c>
      <c r="AT33" s="5">
        <v>5</v>
      </c>
      <c r="AU33" s="5">
        <v>2</v>
      </c>
      <c r="AV33" s="5">
        <v>5</v>
      </c>
      <c r="AW33" s="5">
        <v>2</v>
      </c>
      <c r="AX33" s="5">
        <v>3</v>
      </c>
      <c r="AY33" s="5">
        <v>0</v>
      </c>
      <c r="AZ33" s="5">
        <v>4</v>
      </c>
      <c r="BA33" s="5">
        <v>3</v>
      </c>
      <c r="BB33" s="5">
        <v>4</v>
      </c>
      <c r="BC33" s="12">
        <f>SUM(AR33:BB33)/11</f>
        <v>3.272727272727273</v>
      </c>
      <c r="BD33" s="5">
        <v>3</v>
      </c>
      <c r="BE33" s="5">
        <v>4</v>
      </c>
      <c r="BF33" s="5">
        <v>3</v>
      </c>
      <c r="BG33" s="5">
        <v>5</v>
      </c>
      <c r="BH33" s="107">
        <v>4</v>
      </c>
      <c r="BI33" s="5">
        <v>3</v>
      </c>
      <c r="BJ33" s="5">
        <v>3</v>
      </c>
      <c r="BK33" s="12">
        <f>SUM(BD33:BJ33)/7</f>
        <v>3.5714285714285716</v>
      </c>
      <c r="BL33" s="108">
        <v>4</v>
      </c>
      <c r="BM33" s="12">
        <f>BL33</f>
        <v>4</v>
      </c>
      <c r="BN33" s="5">
        <v>5</v>
      </c>
      <c r="BO33" s="13">
        <v>5</v>
      </c>
      <c r="BP33" s="108">
        <v>0</v>
      </c>
      <c r="BQ33" s="14">
        <v>0</v>
      </c>
      <c r="BR33" s="14">
        <v>3</v>
      </c>
      <c r="BS33" s="12">
        <f>SUM(BN33:BR33)/5</f>
        <v>2.6</v>
      </c>
      <c r="BT33" s="108">
        <v>2</v>
      </c>
      <c r="BU33" s="108">
        <v>3</v>
      </c>
      <c r="BV33" s="109">
        <v>5</v>
      </c>
      <c r="BW33" s="108">
        <v>4</v>
      </c>
      <c r="BX33" s="108">
        <v>2</v>
      </c>
      <c r="BY33" s="12">
        <f>SUM(BT33:BX33)/5</f>
        <v>3.2</v>
      </c>
      <c r="BZ33" s="47">
        <v>3</v>
      </c>
      <c r="CA33" s="46">
        <v>3</v>
      </c>
      <c r="CB33" s="30">
        <f>SUM(BZ33:CA33)/2</f>
        <v>3</v>
      </c>
      <c r="CC33" s="87">
        <f>I33+S33+AD33+AF33+AQ33+BC33+BK33+BM33+BS33+BY33+CB33</f>
        <v>27.566378066378068</v>
      </c>
    </row>
    <row r="34" spans="1:81" ht="11.25" customHeight="1">
      <c r="A34" s="96">
        <v>31</v>
      </c>
      <c r="B34" s="29" t="s">
        <v>244</v>
      </c>
      <c r="C34" s="51" t="s">
        <v>245</v>
      </c>
      <c r="D34" s="9" t="s">
        <v>246</v>
      </c>
      <c r="E34" s="9" t="s">
        <v>247</v>
      </c>
      <c r="F34" s="40" t="s">
        <v>248</v>
      </c>
      <c r="G34" s="9">
        <v>5</v>
      </c>
      <c r="H34" s="9">
        <v>0</v>
      </c>
      <c r="I34" s="12">
        <f>SUM(G34:H34)/2</f>
        <v>2.5</v>
      </c>
      <c r="J34" s="107">
        <v>1</v>
      </c>
      <c r="K34" s="107">
        <v>1</v>
      </c>
      <c r="L34" s="107">
        <v>0</v>
      </c>
      <c r="M34" s="107">
        <v>0</v>
      </c>
      <c r="N34" s="107">
        <v>2</v>
      </c>
      <c r="O34" s="107">
        <v>5</v>
      </c>
      <c r="P34" s="107">
        <v>0</v>
      </c>
      <c r="Q34" s="107">
        <v>5</v>
      </c>
      <c r="R34" s="107">
        <v>0</v>
      </c>
      <c r="S34" s="12">
        <f>SUM(J34:R34)/9</f>
        <v>1.5555555555555556</v>
      </c>
      <c r="T34" s="107">
        <v>0</v>
      </c>
      <c r="U34" s="107">
        <v>4</v>
      </c>
      <c r="V34" s="107">
        <v>4</v>
      </c>
      <c r="W34" s="107">
        <v>4</v>
      </c>
      <c r="X34" s="107">
        <v>0</v>
      </c>
      <c r="Y34" s="107">
        <v>0</v>
      </c>
      <c r="Z34" s="107">
        <v>0</v>
      </c>
      <c r="AA34" s="107">
        <v>0</v>
      </c>
      <c r="AB34" s="107">
        <v>0</v>
      </c>
      <c r="AC34" s="107">
        <v>0</v>
      </c>
      <c r="AD34" s="12">
        <f>SUM(T34:AC34)/10</f>
        <v>1.2</v>
      </c>
      <c r="AE34" s="5">
        <v>4</v>
      </c>
      <c r="AF34" s="12">
        <f>AE34</f>
        <v>4</v>
      </c>
      <c r="AG34" s="5">
        <v>1</v>
      </c>
      <c r="AH34" s="5">
        <v>0</v>
      </c>
      <c r="AI34" s="5">
        <v>2</v>
      </c>
      <c r="AJ34" s="5">
        <v>1</v>
      </c>
      <c r="AK34" s="5">
        <v>0</v>
      </c>
      <c r="AL34" s="5">
        <v>2</v>
      </c>
      <c r="AM34" s="5">
        <v>2</v>
      </c>
      <c r="AN34" s="5">
        <v>3</v>
      </c>
      <c r="AO34" s="5">
        <v>1</v>
      </c>
      <c r="AP34" s="5">
        <v>0</v>
      </c>
      <c r="AQ34" s="12">
        <f>SUM(AG34:AP34)/10</f>
        <v>1.2</v>
      </c>
      <c r="AR34" s="5">
        <v>4</v>
      </c>
      <c r="AS34" s="5">
        <v>5</v>
      </c>
      <c r="AT34" s="5">
        <v>5</v>
      </c>
      <c r="AU34" s="5">
        <v>2</v>
      </c>
      <c r="AV34" s="5">
        <v>2</v>
      </c>
      <c r="AW34" s="5">
        <v>3</v>
      </c>
      <c r="AX34" s="5">
        <v>4</v>
      </c>
      <c r="AY34" s="5">
        <v>2</v>
      </c>
      <c r="AZ34" s="5">
        <v>4</v>
      </c>
      <c r="BA34" s="5">
        <v>0</v>
      </c>
      <c r="BB34" s="5">
        <v>4</v>
      </c>
      <c r="BC34" s="12">
        <f>SUM(AR34:BB34)/11</f>
        <v>3.1818181818181817</v>
      </c>
      <c r="BD34" s="5">
        <v>5</v>
      </c>
      <c r="BE34" s="5">
        <v>5</v>
      </c>
      <c r="BF34" s="5">
        <v>4</v>
      </c>
      <c r="BG34" s="5">
        <v>5</v>
      </c>
      <c r="BH34" s="107">
        <v>2</v>
      </c>
      <c r="BI34" s="5">
        <v>5</v>
      </c>
      <c r="BJ34" s="5">
        <v>5</v>
      </c>
      <c r="BK34" s="12">
        <f>SUM(BD34:BJ34)/7</f>
        <v>4.428571428571429</v>
      </c>
      <c r="BL34" s="108">
        <v>2</v>
      </c>
      <c r="BM34" s="12">
        <f>BL34</f>
        <v>2</v>
      </c>
      <c r="BN34" s="5">
        <v>5</v>
      </c>
      <c r="BO34" s="13">
        <v>0</v>
      </c>
      <c r="BP34" s="108">
        <v>0</v>
      </c>
      <c r="BQ34" s="14">
        <v>5</v>
      </c>
      <c r="BR34" s="14">
        <v>3</v>
      </c>
      <c r="BS34" s="12">
        <f>SUM(BN34:BR34)/5</f>
        <v>2.6</v>
      </c>
      <c r="BT34" s="108">
        <v>1</v>
      </c>
      <c r="BU34" s="108">
        <v>0</v>
      </c>
      <c r="BV34" s="109">
        <v>5</v>
      </c>
      <c r="BW34" s="108">
        <v>1</v>
      </c>
      <c r="BX34" s="108">
        <v>2</v>
      </c>
      <c r="BY34" s="12">
        <f>SUM(BT34:BX34)/5</f>
        <v>1.8</v>
      </c>
      <c r="BZ34" s="47">
        <v>3</v>
      </c>
      <c r="CA34" s="46">
        <v>3</v>
      </c>
      <c r="CB34" s="30">
        <f>SUM(BZ34:CA34)/2</f>
        <v>3</v>
      </c>
      <c r="CC34" s="87">
        <f>I34+S34+AD34+AF34+AQ34+BC34+BK34+BM34+BS34+BY34+CB34</f>
        <v>27.46594516594517</v>
      </c>
    </row>
    <row r="35" spans="1:81" ht="11.25" customHeight="1">
      <c r="A35" s="96">
        <v>32</v>
      </c>
      <c r="B35" s="29" t="s">
        <v>294</v>
      </c>
      <c r="C35" s="78" t="s">
        <v>296</v>
      </c>
      <c r="D35" s="9" t="s">
        <v>295</v>
      </c>
      <c r="E35" s="9" t="s">
        <v>297</v>
      </c>
      <c r="F35" s="78"/>
      <c r="G35" s="9">
        <v>4</v>
      </c>
      <c r="H35" s="9">
        <v>2</v>
      </c>
      <c r="I35" s="12">
        <f>SUM(G35:H35)/2</f>
        <v>3</v>
      </c>
      <c r="J35" s="107">
        <v>2</v>
      </c>
      <c r="K35" s="107">
        <v>5</v>
      </c>
      <c r="L35" s="107">
        <v>0</v>
      </c>
      <c r="M35" s="107">
        <v>0</v>
      </c>
      <c r="N35" s="107">
        <v>3</v>
      </c>
      <c r="O35" s="107">
        <v>5</v>
      </c>
      <c r="P35" s="107">
        <v>1</v>
      </c>
      <c r="Q35" s="107">
        <v>4</v>
      </c>
      <c r="R35" s="107">
        <v>0</v>
      </c>
      <c r="S35" s="12">
        <f>SUM(J35:R35)/9</f>
        <v>2.2222222222222223</v>
      </c>
      <c r="T35" s="107">
        <v>5</v>
      </c>
      <c r="U35" s="107">
        <v>5</v>
      </c>
      <c r="V35" s="107">
        <v>5</v>
      </c>
      <c r="W35" s="107">
        <v>5</v>
      </c>
      <c r="X35" s="107">
        <v>0</v>
      </c>
      <c r="Y35" s="107">
        <v>0</v>
      </c>
      <c r="Z35" s="107">
        <v>0</v>
      </c>
      <c r="AA35" s="107">
        <v>0</v>
      </c>
      <c r="AB35" s="107">
        <v>0</v>
      </c>
      <c r="AC35" s="107">
        <v>3</v>
      </c>
      <c r="AD35" s="12">
        <f>SUM(T35:AC35)/10</f>
        <v>2.3</v>
      </c>
      <c r="AE35" s="5">
        <v>4</v>
      </c>
      <c r="AF35" s="12">
        <f>AE35</f>
        <v>4</v>
      </c>
      <c r="AG35" s="5">
        <v>1</v>
      </c>
      <c r="AH35" s="5">
        <v>0</v>
      </c>
      <c r="AI35" s="5">
        <v>1</v>
      </c>
      <c r="AJ35" s="5">
        <v>1</v>
      </c>
      <c r="AK35" s="5">
        <v>0</v>
      </c>
      <c r="AL35" s="5">
        <v>1</v>
      </c>
      <c r="AM35" s="5">
        <v>1</v>
      </c>
      <c r="AN35" s="5">
        <v>0</v>
      </c>
      <c r="AO35" s="5">
        <v>1</v>
      </c>
      <c r="AP35" s="5">
        <v>0</v>
      </c>
      <c r="AQ35" s="12">
        <f>SUM(AG35:AP35)/10</f>
        <v>0.6</v>
      </c>
      <c r="AR35" s="5">
        <v>4</v>
      </c>
      <c r="AS35" s="5">
        <v>4</v>
      </c>
      <c r="AT35" s="5">
        <v>1</v>
      </c>
      <c r="AU35" s="5">
        <v>4</v>
      </c>
      <c r="AV35" s="5">
        <v>0</v>
      </c>
      <c r="AW35" s="5">
        <v>4</v>
      </c>
      <c r="AX35" s="5">
        <v>5</v>
      </c>
      <c r="AY35" s="5">
        <v>4</v>
      </c>
      <c r="AZ35" s="5">
        <v>0</v>
      </c>
      <c r="BA35" s="5">
        <v>0</v>
      </c>
      <c r="BB35" s="5">
        <v>0</v>
      </c>
      <c r="BC35" s="12">
        <f>SUM(AR35:BB35)/11</f>
        <v>2.3636363636363638</v>
      </c>
      <c r="BD35" s="5">
        <v>4</v>
      </c>
      <c r="BE35" s="5">
        <v>4</v>
      </c>
      <c r="BF35" s="5">
        <v>5</v>
      </c>
      <c r="BG35" s="5">
        <v>5</v>
      </c>
      <c r="BH35" s="107">
        <v>0</v>
      </c>
      <c r="BI35" s="5">
        <v>4</v>
      </c>
      <c r="BJ35" s="5">
        <v>3</v>
      </c>
      <c r="BK35" s="12">
        <f>SUM(BD35:BJ35)/7</f>
        <v>3.5714285714285716</v>
      </c>
      <c r="BL35" s="108">
        <v>3</v>
      </c>
      <c r="BM35" s="12">
        <f>BL35</f>
        <v>3</v>
      </c>
      <c r="BN35" s="5">
        <v>4</v>
      </c>
      <c r="BO35" s="13">
        <v>0</v>
      </c>
      <c r="BP35" s="108">
        <v>0</v>
      </c>
      <c r="BQ35" s="14">
        <v>0</v>
      </c>
      <c r="BR35" s="14">
        <v>5</v>
      </c>
      <c r="BS35" s="12">
        <f>SUM(BN35:BR35)/5</f>
        <v>1.8</v>
      </c>
      <c r="BT35" s="108">
        <v>3</v>
      </c>
      <c r="BU35" s="108">
        <v>3</v>
      </c>
      <c r="BV35" s="109">
        <v>4</v>
      </c>
      <c r="BW35" s="108">
        <v>2</v>
      </c>
      <c r="BX35" s="108">
        <v>2</v>
      </c>
      <c r="BY35" s="12">
        <f>SUM(BT35:BX35)/5</f>
        <v>2.8</v>
      </c>
      <c r="BZ35" s="47">
        <v>3</v>
      </c>
      <c r="CA35" s="46">
        <v>0</v>
      </c>
      <c r="CB35" s="30">
        <f>SUM(BZ35:CA35)/2</f>
        <v>1.5</v>
      </c>
      <c r="CC35" s="87">
        <f>I35+S35+AD35+AF35+AQ35+BC35+BK35+BM35+BS35+BY35+CB35</f>
        <v>27.157287157287158</v>
      </c>
    </row>
    <row r="36" spans="1:81" ht="11.25" customHeight="1">
      <c r="A36" s="96">
        <v>33</v>
      </c>
      <c r="B36" s="29" t="s">
        <v>272</v>
      </c>
      <c r="C36" s="51" t="s">
        <v>273</v>
      </c>
      <c r="D36" s="9" t="s">
        <v>274</v>
      </c>
      <c r="E36" s="9" t="s">
        <v>275</v>
      </c>
      <c r="F36" s="40" t="s">
        <v>276</v>
      </c>
      <c r="G36" s="9">
        <v>5</v>
      </c>
      <c r="H36" s="9">
        <v>0</v>
      </c>
      <c r="I36" s="12">
        <f>SUM(G36:H36)/2</f>
        <v>2.5</v>
      </c>
      <c r="J36" s="107">
        <v>1</v>
      </c>
      <c r="K36" s="107">
        <v>5</v>
      </c>
      <c r="L36" s="107">
        <v>0</v>
      </c>
      <c r="M36" s="107">
        <v>0</v>
      </c>
      <c r="N36" s="107">
        <v>5</v>
      </c>
      <c r="O36" s="107">
        <v>5</v>
      </c>
      <c r="P36" s="107">
        <v>5</v>
      </c>
      <c r="Q36" s="107">
        <v>5</v>
      </c>
      <c r="R36" s="107">
        <v>2</v>
      </c>
      <c r="S36" s="12">
        <f>SUM(J36:R36)/9</f>
        <v>3.111111111111111</v>
      </c>
      <c r="T36" s="107">
        <v>3</v>
      </c>
      <c r="U36" s="107">
        <v>4</v>
      </c>
      <c r="V36" s="107">
        <v>4</v>
      </c>
      <c r="W36" s="107">
        <v>4</v>
      </c>
      <c r="X36" s="107">
        <v>0</v>
      </c>
      <c r="Y36" s="107">
        <v>0</v>
      </c>
      <c r="Z36" s="107">
        <v>3</v>
      </c>
      <c r="AA36" s="107">
        <v>0</v>
      </c>
      <c r="AB36" s="107">
        <v>0</v>
      </c>
      <c r="AC36" s="107">
        <v>1</v>
      </c>
      <c r="AD36" s="12">
        <f>SUM(T36:AC36)/10</f>
        <v>1.9</v>
      </c>
      <c r="AE36" s="5">
        <v>4</v>
      </c>
      <c r="AF36" s="12">
        <f>AE36</f>
        <v>4</v>
      </c>
      <c r="AG36" s="5">
        <v>1</v>
      </c>
      <c r="AH36" s="5">
        <v>1</v>
      </c>
      <c r="AI36" s="5">
        <v>3</v>
      </c>
      <c r="AJ36" s="5">
        <v>1</v>
      </c>
      <c r="AK36" s="5">
        <v>3</v>
      </c>
      <c r="AL36" s="5">
        <v>5</v>
      </c>
      <c r="AM36" s="5">
        <v>2</v>
      </c>
      <c r="AN36" s="5">
        <v>4</v>
      </c>
      <c r="AO36" s="5">
        <v>1</v>
      </c>
      <c r="AP36" s="5">
        <v>0</v>
      </c>
      <c r="AQ36" s="12">
        <f>SUM(AG36:AP36)/10</f>
        <v>2.1</v>
      </c>
      <c r="AR36" s="5">
        <v>3</v>
      </c>
      <c r="AS36" s="5">
        <v>4</v>
      </c>
      <c r="AT36" s="5">
        <v>2</v>
      </c>
      <c r="AU36" s="5">
        <v>2</v>
      </c>
      <c r="AV36" s="5">
        <v>0</v>
      </c>
      <c r="AW36" s="5">
        <v>3</v>
      </c>
      <c r="AX36" s="5">
        <v>4</v>
      </c>
      <c r="AY36" s="5">
        <v>0</v>
      </c>
      <c r="AZ36" s="5">
        <v>3</v>
      </c>
      <c r="BA36" s="5">
        <v>0</v>
      </c>
      <c r="BB36" s="5">
        <v>0</v>
      </c>
      <c r="BC36" s="12">
        <f>SUM(AR36:BB36)/11</f>
        <v>1.9090909090909092</v>
      </c>
      <c r="BD36" s="5">
        <v>3</v>
      </c>
      <c r="BE36" s="5">
        <v>5</v>
      </c>
      <c r="BF36" s="5">
        <v>3</v>
      </c>
      <c r="BG36" s="5">
        <v>0</v>
      </c>
      <c r="BH36" s="107">
        <v>3</v>
      </c>
      <c r="BI36" s="5">
        <v>4</v>
      </c>
      <c r="BJ36" s="5">
        <v>3</v>
      </c>
      <c r="BK36" s="12">
        <f>SUM(BD36:BJ36)/7</f>
        <v>3</v>
      </c>
      <c r="BL36" s="108">
        <v>3</v>
      </c>
      <c r="BM36" s="12">
        <f>BL36</f>
        <v>3</v>
      </c>
      <c r="BN36" s="5">
        <v>2</v>
      </c>
      <c r="BO36" s="13">
        <v>0</v>
      </c>
      <c r="BP36" s="108">
        <v>0</v>
      </c>
      <c r="BQ36" s="14">
        <v>0</v>
      </c>
      <c r="BR36" s="14">
        <v>3</v>
      </c>
      <c r="BS36" s="12">
        <f>SUM(BN36:BR36)/5</f>
        <v>1</v>
      </c>
      <c r="BT36" s="108">
        <v>0</v>
      </c>
      <c r="BU36" s="108">
        <v>3</v>
      </c>
      <c r="BV36" s="109">
        <v>4</v>
      </c>
      <c r="BW36" s="108">
        <v>0</v>
      </c>
      <c r="BX36" s="108">
        <v>2</v>
      </c>
      <c r="BY36" s="12">
        <f>SUM(BT36:BX36)/5</f>
        <v>1.8</v>
      </c>
      <c r="BZ36" s="47">
        <v>2</v>
      </c>
      <c r="CA36" s="46">
        <v>3</v>
      </c>
      <c r="CB36" s="30">
        <f>SUM(BZ36:CA36)/2</f>
        <v>2.5</v>
      </c>
      <c r="CC36" s="87">
        <f>I36+S36+AD36+AF36+AQ36+BC36+BK36+BM36+BS36+BY36+CB36</f>
        <v>26.82020202020202</v>
      </c>
    </row>
    <row r="37" spans="1:81" ht="11.25" customHeight="1">
      <c r="A37" s="96">
        <v>34</v>
      </c>
      <c r="B37" s="29" t="s">
        <v>323</v>
      </c>
      <c r="C37" s="51" t="s">
        <v>324</v>
      </c>
      <c r="D37" s="9" t="s">
        <v>325</v>
      </c>
      <c r="E37" s="9"/>
      <c r="F37" s="40"/>
      <c r="G37" s="9">
        <v>3</v>
      </c>
      <c r="H37" s="9">
        <v>0</v>
      </c>
      <c r="I37" s="12">
        <f>SUM(G37:H37)/2</f>
        <v>1.5</v>
      </c>
      <c r="J37" s="107">
        <v>1</v>
      </c>
      <c r="K37" s="107">
        <v>5</v>
      </c>
      <c r="L37" s="107">
        <v>5</v>
      </c>
      <c r="M37" s="107">
        <v>5</v>
      </c>
      <c r="N37" s="107">
        <v>5</v>
      </c>
      <c r="O37" s="107">
        <v>2</v>
      </c>
      <c r="P37" s="107">
        <v>5</v>
      </c>
      <c r="Q37" s="107">
        <v>5</v>
      </c>
      <c r="R37" s="107">
        <v>0</v>
      </c>
      <c r="S37" s="12">
        <f>SUM(J37:R37)/9</f>
        <v>3.6666666666666665</v>
      </c>
      <c r="T37" s="107">
        <v>5</v>
      </c>
      <c r="U37" s="107">
        <v>0</v>
      </c>
      <c r="V37" s="107">
        <v>5</v>
      </c>
      <c r="W37" s="107">
        <v>5</v>
      </c>
      <c r="X37" s="107">
        <v>0</v>
      </c>
      <c r="Y37" s="107">
        <v>0</v>
      </c>
      <c r="Z37" s="107">
        <v>0</v>
      </c>
      <c r="AA37" s="107">
        <v>0</v>
      </c>
      <c r="AB37" s="107">
        <v>5</v>
      </c>
      <c r="AC37" s="107">
        <v>3</v>
      </c>
      <c r="AD37" s="12">
        <f>SUM(T37:AC37)/10</f>
        <v>2.3</v>
      </c>
      <c r="AE37" s="5">
        <v>4</v>
      </c>
      <c r="AF37" s="12">
        <f>AE37</f>
        <v>4</v>
      </c>
      <c r="AG37" s="5">
        <v>1</v>
      </c>
      <c r="AH37" s="5">
        <v>1</v>
      </c>
      <c r="AI37" s="5">
        <v>3</v>
      </c>
      <c r="AJ37" s="5">
        <v>1</v>
      </c>
      <c r="AK37" s="5">
        <v>5</v>
      </c>
      <c r="AL37" s="5">
        <v>4</v>
      </c>
      <c r="AM37" s="5">
        <v>3</v>
      </c>
      <c r="AN37" s="5">
        <v>5</v>
      </c>
      <c r="AO37" s="5">
        <v>1</v>
      </c>
      <c r="AP37" s="5">
        <v>0</v>
      </c>
      <c r="AQ37" s="12">
        <f>SUM(AG37:AP37)/10</f>
        <v>2.4</v>
      </c>
      <c r="AR37" s="5">
        <v>4</v>
      </c>
      <c r="AS37" s="5">
        <v>4</v>
      </c>
      <c r="AT37" s="5">
        <v>5</v>
      </c>
      <c r="AU37" s="5">
        <v>5</v>
      </c>
      <c r="AV37" s="5">
        <v>5</v>
      </c>
      <c r="AW37" s="5">
        <v>3</v>
      </c>
      <c r="AX37" s="5">
        <v>3</v>
      </c>
      <c r="AY37" s="5">
        <v>3</v>
      </c>
      <c r="AZ37" s="5">
        <v>4</v>
      </c>
      <c r="BA37" s="5">
        <v>2</v>
      </c>
      <c r="BB37" s="5">
        <v>0</v>
      </c>
      <c r="BC37" s="12">
        <f>SUM(AR37:BB37)/11</f>
        <v>3.4545454545454546</v>
      </c>
      <c r="BD37" s="5">
        <v>3</v>
      </c>
      <c r="BE37" s="5">
        <v>2</v>
      </c>
      <c r="BF37" s="5">
        <v>3</v>
      </c>
      <c r="BG37" s="5">
        <v>0</v>
      </c>
      <c r="BH37" s="107">
        <v>0</v>
      </c>
      <c r="BI37" s="5">
        <v>4</v>
      </c>
      <c r="BJ37" s="5">
        <v>4</v>
      </c>
      <c r="BK37" s="12">
        <f>SUM(BD37:BJ37)/7</f>
        <v>2.2857142857142856</v>
      </c>
      <c r="BL37" s="108">
        <v>0</v>
      </c>
      <c r="BM37" s="12">
        <f>BL37</f>
        <v>0</v>
      </c>
      <c r="BN37" s="5">
        <v>3</v>
      </c>
      <c r="BO37" s="13">
        <v>0</v>
      </c>
      <c r="BP37" s="108">
        <v>0</v>
      </c>
      <c r="BQ37" s="14">
        <v>0</v>
      </c>
      <c r="BR37" s="14">
        <v>3</v>
      </c>
      <c r="BS37" s="12">
        <f>SUM(BN37:BR37)/5</f>
        <v>1.2</v>
      </c>
      <c r="BT37" s="108">
        <v>0</v>
      </c>
      <c r="BU37" s="108">
        <v>5</v>
      </c>
      <c r="BV37" s="109">
        <v>3</v>
      </c>
      <c r="BW37" s="108">
        <v>5</v>
      </c>
      <c r="BX37" s="108">
        <v>2</v>
      </c>
      <c r="BY37" s="12">
        <f>SUM(BT37:BX37)/5</f>
        <v>3</v>
      </c>
      <c r="BZ37" s="47">
        <v>2</v>
      </c>
      <c r="CA37" s="46">
        <v>3</v>
      </c>
      <c r="CB37" s="30">
        <f>SUM(BZ37:CA37)/2</f>
        <v>2.5</v>
      </c>
      <c r="CC37" s="87">
        <f>I37+S37+AD37+AF37+AQ37+BC37+BK37+BM37+BS37+BY37+CB37</f>
        <v>26.306926406926404</v>
      </c>
    </row>
    <row r="38" spans="1:81" ht="11.25" customHeight="1">
      <c r="A38" s="96">
        <v>35</v>
      </c>
      <c r="B38" s="29" t="s">
        <v>101</v>
      </c>
      <c r="C38" s="51" t="s">
        <v>109</v>
      </c>
      <c r="D38" s="9" t="s">
        <v>108</v>
      </c>
      <c r="E38" s="9"/>
      <c r="F38" s="77"/>
      <c r="G38" s="9">
        <v>3</v>
      </c>
      <c r="H38" s="9">
        <v>0</v>
      </c>
      <c r="I38" s="12">
        <f>SUM(G38:H38)/2</f>
        <v>1.5</v>
      </c>
      <c r="J38" s="107">
        <v>1</v>
      </c>
      <c r="K38" s="107">
        <v>1</v>
      </c>
      <c r="L38" s="107">
        <v>0</v>
      </c>
      <c r="M38" s="107">
        <v>0</v>
      </c>
      <c r="N38" s="107">
        <v>3</v>
      </c>
      <c r="O38" s="107">
        <v>1</v>
      </c>
      <c r="P38" s="107">
        <v>0</v>
      </c>
      <c r="Q38" s="107">
        <v>5</v>
      </c>
      <c r="R38" s="107">
        <v>0</v>
      </c>
      <c r="S38" s="12">
        <f>SUM(J38:R38)/9</f>
        <v>1.2222222222222223</v>
      </c>
      <c r="T38" s="107">
        <v>0</v>
      </c>
      <c r="U38" s="107">
        <v>5</v>
      </c>
      <c r="V38" s="107">
        <v>0</v>
      </c>
      <c r="W38" s="107">
        <v>2</v>
      </c>
      <c r="X38" s="107">
        <v>0</v>
      </c>
      <c r="Y38" s="107">
        <v>0</v>
      </c>
      <c r="Z38" s="107">
        <v>0</v>
      </c>
      <c r="AA38" s="107">
        <v>0</v>
      </c>
      <c r="AB38" s="107">
        <v>1</v>
      </c>
      <c r="AC38" s="107">
        <v>3</v>
      </c>
      <c r="AD38" s="12">
        <f>SUM(T38:AC38)/10</f>
        <v>1.1</v>
      </c>
      <c r="AE38" s="5">
        <v>3</v>
      </c>
      <c r="AF38" s="12">
        <f>AE38</f>
        <v>3</v>
      </c>
      <c r="AG38" s="5">
        <v>1</v>
      </c>
      <c r="AH38" s="5">
        <v>0</v>
      </c>
      <c r="AI38" s="5">
        <v>3</v>
      </c>
      <c r="AJ38" s="5">
        <v>1</v>
      </c>
      <c r="AK38" s="5">
        <v>0</v>
      </c>
      <c r="AL38" s="5">
        <v>3</v>
      </c>
      <c r="AM38" s="5">
        <v>3</v>
      </c>
      <c r="AN38" s="5">
        <v>4</v>
      </c>
      <c r="AO38" s="5">
        <v>1</v>
      </c>
      <c r="AP38" s="5">
        <v>3</v>
      </c>
      <c r="AQ38" s="12">
        <f>SUM(AG38:AP38)/10</f>
        <v>1.9</v>
      </c>
      <c r="AR38" s="5">
        <v>4</v>
      </c>
      <c r="AS38" s="5">
        <v>4</v>
      </c>
      <c r="AT38" s="5">
        <v>0</v>
      </c>
      <c r="AU38" s="5">
        <v>2</v>
      </c>
      <c r="AV38" s="5">
        <v>5</v>
      </c>
      <c r="AW38" s="5">
        <v>4</v>
      </c>
      <c r="AX38" s="5">
        <v>0</v>
      </c>
      <c r="AY38" s="5">
        <v>4</v>
      </c>
      <c r="AZ38" s="5">
        <v>3</v>
      </c>
      <c r="BA38" s="5">
        <v>5</v>
      </c>
      <c r="BB38" s="5">
        <v>4</v>
      </c>
      <c r="BC38" s="12">
        <f>SUM(AR38:BB38)/11</f>
        <v>3.1818181818181817</v>
      </c>
      <c r="BD38" s="5">
        <v>2</v>
      </c>
      <c r="BE38" s="5">
        <v>4</v>
      </c>
      <c r="BF38" s="5">
        <v>3</v>
      </c>
      <c r="BG38" s="5">
        <v>0</v>
      </c>
      <c r="BH38" s="107">
        <v>2</v>
      </c>
      <c r="BI38" s="5">
        <v>3</v>
      </c>
      <c r="BJ38" s="5">
        <v>3</v>
      </c>
      <c r="BK38" s="12">
        <f>SUM(BD38:BJ38)/7</f>
        <v>2.4285714285714284</v>
      </c>
      <c r="BL38" s="108">
        <v>3</v>
      </c>
      <c r="BM38" s="12">
        <f>BL38</f>
        <v>3</v>
      </c>
      <c r="BN38" s="5">
        <v>5</v>
      </c>
      <c r="BO38" s="13">
        <v>0</v>
      </c>
      <c r="BP38" s="108">
        <v>0</v>
      </c>
      <c r="BQ38" s="14">
        <v>0</v>
      </c>
      <c r="BR38" s="14">
        <v>0</v>
      </c>
      <c r="BS38" s="12">
        <f>SUM(BN38:BR38)/5</f>
        <v>1</v>
      </c>
      <c r="BT38" s="108">
        <v>2</v>
      </c>
      <c r="BU38" s="108">
        <v>2</v>
      </c>
      <c r="BV38" s="109">
        <v>4</v>
      </c>
      <c r="BW38" s="108">
        <v>5</v>
      </c>
      <c r="BX38" s="108">
        <v>2</v>
      </c>
      <c r="BY38" s="12">
        <f>SUM(BT38:BX38)/5</f>
        <v>3</v>
      </c>
      <c r="BZ38" s="47">
        <v>2</v>
      </c>
      <c r="CA38" s="46">
        <v>3</v>
      </c>
      <c r="CB38" s="30">
        <f>SUM(BZ38:CA38)/2</f>
        <v>2.5</v>
      </c>
      <c r="CC38" s="87">
        <f>I38+S38+AD38+AF38+AQ38+BC38+BK38+BM38+BS38+BY38+CB38</f>
        <v>23.832611832611832</v>
      </c>
    </row>
    <row r="39" spans="1:81" ht="11.25" customHeight="1">
      <c r="A39" s="96">
        <v>36</v>
      </c>
      <c r="B39" s="29" t="s">
        <v>301</v>
      </c>
      <c r="C39" s="51" t="s">
        <v>302</v>
      </c>
      <c r="D39" s="9" t="s">
        <v>303</v>
      </c>
      <c r="E39" s="9" t="s">
        <v>304</v>
      </c>
      <c r="F39" s="78" t="s">
        <v>305</v>
      </c>
      <c r="G39" s="9">
        <v>4</v>
      </c>
      <c r="H39" s="9">
        <v>0</v>
      </c>
      <c r="I39" s="12">
        <f>SUM(G39:H39)/2</f>
        <v>2</v>
      </c>
      <c r="J39" s="107">
        <v>2</v>
      </c>
      <c r="K39" s="107">
        <v>1</v>
      </c>
      <c r="L39" s="107">
        <v>0</v>
      </c>
      <c r="M39" s="107">
        <v>0</v>
      </c>
      <c r="N39" s="107">
        <v>2</v>
      </c>
      <c r="O39" s="107">
        <v>0</v>
      </c>
      <c r="P39" s="107">
        <v>0</v>
      </c>
      <c r="Q39" s="107">
        <v>1</v>
      </c>
      <c r="R39" s="107">
        <v>0</v>
      </c>
      <c r="S39" s="12">
        <f>SUM(J39:R39)/9</f>
        <v>0.6666666666666666</v>
      </c>
      <c r="T39" s="107">
        <v>0</v>
      </c>
      <c r="U39" s="107">
        <v>0</v>
      </c>
      <c r="V39" s="107">
        <v>0</v>
      </c>
      <c r="W39" s="107">
        <v>2</v>
      </c>
      <c r="X39" s="107">
        <v>0</v>
      </c>
      <c r="Y39" s="107">
        <v>0</v>
      </c>
      <c r="Z39" s="107">
        <v>0</v>
      </c>
      <c r="AA39" s="107">
        <v>0</v>
      </c>
      <c r="AB39" s="107">
        <v>0</v>
      </c>
      <c r="AC39" s="107">
        <v>2</v>
      </c>
      <c r="AD39" s="12">
        <f>SUM(T39:AC39)/10</f>
        <v>0.4</v>
      </c>
      <c r="AE39" s="5">
        <v>2</v>
      </c>
      <c r="AF39" s="12">
        <f>AE39</f>
        <v>2</v>
      </c>
      <c r="AG39" s="5">
        <v>1</v>
      </c>
      <c r="AH39" s="5">
        <v>0</v>
      </c>
      <c r="AI39" s="5">
        <v>1</v>
      </c>
      <c r="AJ39" s="5">
        <v>1</v>
      </c>
      <c r="AK39" s="5">
        <v>0</v>
      </c>
      <c r="AL39" s="5">
        <v>5</v>
      </c>
      <c r="AM39" s="5">
        <v>2</v>
      </c>
      <c r="AN39" s="5">
        <v>1</v>
      </c>
      <c r="AO39" s="5">
        <v>1</v>
      </c>
      <c r="AP39" s="5">
        <v>0</v>
      </c>
      <c r="AQ39" s="12">
        <f>SUM(AG39:AP39)/10</f>
        <v>1.2</v>
      </c>
      <c r="AR39" s="5">
        <v>4</v>
      </c>
      <c r="AS39" s="5">
        <v>3</v>
      </c>
      <c r="AT39" s="5">
        <v>0</v>
      </c>
      <c r="AU39" s="5">
        <v>0</v>
      </c>
      <c r="AV39" s="5">
        <v>3</v>
      </c>
      <c r="AW39" s="5">
        <v>0</v>
      </c>
      <c r="AX39" s="5">
        <v>3</v>
      </c>
      <c r="AY39" s="5">
        <v>0</v>
      </c>
      <c r="AZ39" s="5">
        <v>3</v>
      </c>
      <c r="BA39" s="5">
        <v>0</v>
      </c>
      <c r="BB39" s="5">
        <v>0</v>
      </c>
      <c r="BC39" s="12">
        <f>SUM(AR39:BB39)/11</f>
        <v>1.4545454545454546</v>
      </c>
      <c r="BD39" s="5">
        <v>4</v>
      </c>
      <c r="BE39" s="5">
        <v>2</v>
      </c>
      <c r="BF39" s="5">
        <v>2</v>
      </c>
      <c r="BG39" s="5">
        <v>0</v>
      </c>
      <c r="BH39" s="107">
        <v>4</v>
      </c>
      <c r="BI39" s="5">
        <v>4</v>
      </c>
      <c r="BJ39" s="5">
        <v>3</v>
      </c>
      <c r="BK39" s="12">
        <f>SUM(BD39:BJ39)/7</f>
        <v>2.7142857142857144</v>
      </c>
      <c r="BL39" s="108">
        <v>4</v>
      </c>
      <c r="BM39" s="12">
        <f>BL39</f>
        <v>4</v>
      </c>
      <c r="BN39" s="5">
        <v>4</v>
      </c>
      <c r="BO39" s="13">
        <v>0</v>
      </c>
      <c r="BP39" s="108">
        <v>5</v>
      </c>
      <c r="BQ39" s="14">
        <v>5</v>
      </c>
      <c r="BR39" s="14">
        <v>0</v>
      </c>
      <c r="BS39" s="12">
        <f>SUM(BN39:BR39)/5</f>
        <v>2.8</v>
      </c>
      <c r="BT39" s="108">
        <v>2</v>
      </c>
      <c r="BU39" s="108">
        <v>0</v>
      </c>
      <c r="BV39" s="109">
        <v>5</v>
      </c>
      <c r="BW39" s="108">
        <v>2</v>
      </c>
      <c r="BX39" s="109">
        <v>2</v>
      </c>
      <c r="BY39" s="12">
        <f>SUM(BT39:BX39)/5</f>
        <v>2.2</v>
      </c>
      <c r="BZ39" s="46">
        <v>2</v>
      </c>
      <c r="CA39" s="46">
        <v>5</v>
      </c>
      <c r="CB39" s="30">
        <f>SUM(BZ39:CA39)/2</f>
        <v>3.5</v>
      </c>
      <c r="CC39" s="87">
        <f>I39+S39+AD39+AF39+AQ39+BC39+BK39+BM39+BS39+BY39+CB39</f>
        <v>22.935497835497834</v>
      </c>
    </row>
    <row r="40" spans="1:81" ht="11.25" customHeight="1">
      <c r="A40" s="96">
        <v>37</v>
      </c>
      <c r="B40" s="29" t="s">
        <v>288</v>
      </c>
      <c r="C40" s="51" t="s">
        <v>290</v>
      </c>
      <c r="D40" s="9" t="s">
        <v>289</v>
      </c>
      <c r="E40" s="9" t="s">
        <v>291</v>
      </c>
      <c r="F40" s="78"/>
      <c r="G40" s="9">
        <v>3</v>
      </c>
      <c r="H40" s="9">
        <v>0</v>
      </c>
      <c r="I40" s="12">
        <f>SUM(G40:H40)/2</f>
        <v>1.5</v>
      </c>
      <c r="J40" s="107">
        <v>1</v>
      </c>
      <c r="K40" s="107">
        <v>1</v>
      </c>
      <c r="L40" s="107">
        <v>0</v>
      </c>
      <c r="M40" s="107">
        <v>0</v>
      </c>
      <c r="N40" s="107">
        <v>3</v>
      </c>
      <c r="O40" s="107">
        <v>3</v>
      </c>
      <c r="P40" s="107">
        <v>0</v>
      </c>
      <c r="Q40" s="107">
        <v>4</v>
      </c>
      <c r="R40" s="107">
        <v>5</v>
      </c>
      <c r="S40" s="12">
        <f>SUM(J40:R40)/9</f>
        <v>1.8888888888888888</v>
      </c>
      <c r="T40" s="107">
        <v>0</v>
      </c>
      <c r="U40" s="107">
        <v>5</v>
      </c>
      <c r="V40" s="107">
        <v>0</v>
      </c>
      <c r="W40" s="107">
        <v>5</v>
      </c>
      <c r="X40" s="107">
        <v>0</v>
      </c>
      <c r="Y40" s="107">
        <v>0</v>
      </c>
      <c r="Z40" s="107">
        <v>0</v>
      </c>
      <c r="AA40" s="107">
        <v>0</v>
      </c>
      <c r="AB40" s="107">
        <v>1</v>
      </c>
      <c r="AC40" s="107">
        <v>3</v>
      </c>
      <c r="AD40" s="12">
        <f>SUM(T40:AC40)/10</f>
        <v>1.4</v>
      </c>
      <c r="AE40" s="5">
        <v>4</v>
      </c>
      <c r="AF40" s="12">
        <f>AE40</f>
        <v>4</v>
      </c>
      <c r="AG40" s="5">
        <v>4</v>
      </c>
      <c r="AH40" s="5">
        <v>0</v>
      </c>
      <c r="AI40" s="5">
        <v>1</v>
      </c>
      <c r="AJ40" s="5">
        <v>1</v>
      </c>
      <c r="AK40" s="5">
        <v>0</v>
      </c>
      <c r="AL40" s="5">
        <v>5</v>
      </c>
      <c r="AM40" s="5">
        <v>5</v>
      </c>
      <c r="AN40" s="5">
        <v>1</v>
      </c>
      <c r="AO40" s="5">
        <v>1</v>
      </c>
      <c r="AP40" s="5">
        <v>0</v>
      </c>
      <c r="AQ40" s="12">
        <f>SUM(AG40:AP40)/10</f>
        <v>1.8</v>
      </c>
      <c r="AR40" s="5">
        <v>3</v>
      </c>
      <c r="AS40" s="5">
        <v>2</v>
      </c>
      <c r="AT40" s="5">
        <v>5</v>
      </c>
      <c r="AU40" s="5">
        <v>2</v>
      </c>
      <c r="AV40" s="5">
        <v>0</v>
      </c>
      <c r="AW40" s="5">
        <v>0</v>
      </c>
      <c r="AX40" s="5">
        <v>0</v>
      </c>
      <c r="AY40" s="5">
        <v>3</v>
      </c>
      <c r="AZ40" s="5">
        <v>3</v>
      </c>
      <c r="BA40" s="5">
        <v>4</v>
      </c>
      <c r="BB40" s="5">
        <v>0</v>
      </c>
      <c r="BC40" s="12">
        <f>SUM(AR40:BB40)/11</f>
        <v>2</v>
      </c>
      <c r="BD40" s="5">
        <v>2</v>
      </c>
      <c r="BE40" s="5">
        <v>1</v>
      </c>
      <c r="BF40" s="5">
        <v>3</v>
      </c>
      <c r="BG40" s="5">
        <v>5</v>
      </c>
      <c r="BH40" s="107">
        <v>0</v>
      </c>
      <c r="BI40" s="5">
        <v>2</v>
      </c>
      <c r="BJ40" s="5">
        <v>2</v>
      </c>
      <c r="BK40" s="12">
        <f>SUM(BD40:BJ40)/7</f>
        <v>2.142857142857143</v>
      </c>
      <c r="BL40" s="108">
        <v>1</v>
      </c>
      <c r="BM40" s="12">
        <f>BL40</f>
        <v>1</v>
      </c>
      <c r="BN40" s="5">
        <v>5</v>
      </c>
      <c r="BO40" s="13">
        <v>5</v>
      </c>
      <c r="BP40" s="108">
        <v>0</v>
      </c>
      <c r="BQ40" s="14">
        <v>0</v>
      </c>
      <c r="BR40" s="14">
        <v>0</v>
      </c>
      <c r="BS40" s="12">
        <f>SUM(BN40:BR40)/5</f>
        <v>2</v>
      </c>
      <c r="BT40" s="108">
        <v>2</v>
      </c>
      <c r="BU40" s="108">
        <v>4</v>
      </c>
      <c r="BV40" s="109">
        <v>5</v>
      </c>
      <c r="BW40" s="108">
        <v>0</v>
      </c>
      <c r="BX40" s="108">
        <v>4</v>
      </c>
      <c r="BY40" s="12">
        <f>SUM(BT40:BX40)/5</f>
        <v>3</v>
      </c>
      <c r="BZ40" s="47">
        <v>2</v>
      </c>
      <c r="CA40" s="46">
        <v>0</v>
      </c>
      <c r="CB40" s="30">
        <f>SUM(BZ40:CA40)/2</f>
        <v>1</v>
      </c>
      <c r="CC40" s="87">
        <f>I40+S40+AD40+AF40+AQ40+BC40+BK40+BM40+BS40+BY40+CB40</f>
        <v>21.73174603174603</v>
      </c>
    </row>
    <row r="41" spans="1:81" ht="11.25" customHeight="1">
      <c r="A41" s="39">
        <v>38</v>
      </c>
      <c r="B41" s="29" t="s">
        <v>338</v>
      </c>
      <c r="C41" s="51" t="s">
        <v>339</v>
      </c>
      <c r="D41" s="9" t="s">
        <v>340</v>
      </c>
      <c r="E41" s="9"/>
      <c r="F41" s="40"/>
      <c r="G41" s="9">
        <v>3</v>
      </c>
      <c r="H41" s="9">
        <v>0</v>
      </c>
      <c r="I41" s="12">
        <f>SUM(G41:H41)/2</f>
        <v>1.5</v>
      </c>
      <c r="J41" s="107">
        <v>1</v>
      </c>
      <c r="K41" s="107">
        <v>1</v>
      </c>
      <c r="L41" s="107">
        <v>0</v>
      </c>
      <c r="M41" s="107">
        <v>0</v>
      </c>
      <c r="N41" s="107">
        <v>2</v>
      </c>
      <c r="O41" s="107">
        <v>2</v>
      </c>
      <c r="P41" s="107">
        <v>0</v>
      </c>
      <c r="Q41" s="107">
        <v>0</v>
      </c>
      <c r="R41" s="107">
        <v>0</v>
      </c>
      <c r="S41" s="12">
        <f>SUM(J41:R41)/9</f>
        <v>0.6666666666666666</v>
      </c>
      <c r="T41" s="107">
        <v>0</v>
      </c>
      <c r="U41" s="107">
        <v>1</v>
      </c>
      <c r="V41" s="107">
        <v>0</v>
      </c>
      <c r="W41" s="107">
        <v>0</v>
      </c>
      <c r="X41" s="107">
        <v>0</v>
      </c>
      <c r="Y41" s="107">
        <v>0</v>
      </c>
      <c r="Z41" s="107">
        <v>0</v>
      </c>
      <c r="AA41" s="107">
        <v>0</v>
      </c>
      <c r="AB41" s="107">
        <v>0</v>
      </c>
      <c r="AC41" s="107">
        <v>1</v>
      </c>
      <c r="AD41" s="12">
        <f>SUM(T41:AC41)/10</f>
        <v>0.2</v>
      </c>
      <c r="AE41" s="5">
        <v>2</v>
      </c>
      <c r="AF41" s="12">
        <f>AE41</f>
        <v>2</v>
      </c>
      <c r="AG41" s="5">
        <v>0</v>
      </c>
      <c r="AH41" s="5">
        <v>0</v>
      </c>
      <c r="AI41" s="5">
        <v>0</v>
      </c>
      <c r="AJ41" s="5">
        <v>1</v>
      </c>
      <c r="AK41" s="5">
        <v>0</v>
      </c>
      <c r="AL41" s="5">
        <v>0</v>
      </c>
      <c r="AM41" s="5">
        <v>0</v>
      </c>
      <c r="AN41" s="5">
        <v>0</v>
      </c>
      <c r="AO41" s="5">
        <v>1</v>
      </c>
      <c r="AP41" s="5">
        <v>0</v>
      </c>
      <c r="AQ41" s="12">
        <f>SUM(AG41:AP41)/10</f>
        <v>0.2</v>
      </c>
      <c r="AR41" s="5">
        <v>2</v>
      </c>
      <c r="AS41" s="5">
        <v>2</v>
      </c>
      <c r="AT41" s="5">
        <v>0</v>
      </c>
      <c r="AU41" s="5">
        <v>0</v>
      </c>
      <c r="AV41" s="5">
        <v>3</v>
      </c>
      <c r="AW41" s="5">
        <v>1</v>
      </c>
      <c r="AX41" s="5">
        <v>3</v>
      </c>
      <c r="AY41" s="5">
        <v>3</v>
      </c>
      <c r="AZ41" s="5">
        <v>3</v>
      </c>
      <c r="BA41" s="5">
        <v>0</v>
      </c>
      <c r="BB41" s="5">
        <v>4</v>
      </c>
      <c r="BC41" s="12">
        <f>SUM(AR41:BB41)/11</f>
        <v>1.9090909090909092</v>
      </c>
      <c r="BD41" s="5">
        <v>4</v>
      </c>
      <c r="BE41" s="5">
        <v>3</v>
      </c>
      <c r="BF41" s="5">
        <v>3</v>
      </c>
      <c r="BG41" s="5">
        <v>5</v>
      </c>
      <c r="BH41" s="107">
        <v>0</v>
      </c>
      <c r="BI41" s="5">
        <v>4</v>
      </c>
      <c r="BJ41" s="5">
        <v>4</v>
      </c>
      <c r="BK41" s="12">
        <f>SUM(BD41:BJ41)/7</f>
        <v>3.2857142857142856</v>
      </c>
      <c r="BL41" s="108">
        <v>2</v>
      </c>
      <c r="BM41" s="12">
        <f>BL41</f>
        <v>2</v>
      </c>
      <c r="BN41" s="5">
        <v>5</v>
      </c>
      <c r="BO41" s="13">
        <v>2</v>
      </c>
      <c r="BP41" s="108">
        <v>5</v>
      </c>
      <c r="BQ41" s="14">
        <v>5</v>
      </c>
      <c r="BR41" s="14">
        <v>0</v>
      </c>
      <c r="BS41" s="12">
        <f>SUM(BN41:BR41)/5</f>
        <v>3.4</v>
      </c>
      <c r="BT41" s="108">
        <v>0</v>
      </c>
      <c r="BU41" s="108">
        <v>4</v>
      </c>
      <c r="BV41" s="109">
        <v>5</v>
      </c>
      <c r="BW41" s="108">
        <v>5</v>
      </c>
      <c r="BX41" s="108">
        <v>2</v>
      </c>
      <c r="BY41" s="12">
        <f>SUM(BT41:BX41)/5</f>
        <v>3.2</v>
      </c>
      <c r="BZ41" s="47">
        <v>2</v>
      </c>
      <c r="CA41" s="46">
        <v>3</v>
      </c>
      <c r="CB41" s="30">
        <f>SUM(BZ41:CA41)/2</f>
        <v>2.5</v>
      </c>
      <c r="CC41" s="87">
        <f>I41+S41+AD41+AF41+AQ41+BC41+BK41+BM41+BS41+BY41+CB41</f>
        <v>20.861471861471863</v>
      </c>
    </row>
    <row r="42" spans="1:81" ht="11.25" customHeight="1">
      <c r="A42" s="96">
        <v>39</v>
      </c>
      <c r="B42" s="29" t="s">
        <v>310</v>
      </c>
      <c r="C42" s="51" t="s">
        <v>311</v>
      </c>
      <c r="D42" s="9" t="s">
        <v>312</v>
      </c>
      <c r="E42" s="9" t="s">
        <v>313</v>
      </c>
      <c r="F42" s="78" t="s">
        <v>314</v>
      </c>
      <c r="G42" s="9">
        <v>3</v>
      </c>
      <c r="H42" s="9">
        <v>0</v>
      </c>
      <c r="I42" s="12">
        <f>SUM(G42:H42)/2</f>
        <v>1.5</v>
      </c>
      <c r="J42" s="107">
        <v>2</v>
      </c>
      <c r="K42" s="107">
        <v>1</v>
      </c>
      <c r="L42" s="107">
        <v>0</v>
      </c>
      <c r="M42" s="107">
        <v>0</v>
      </c>
      <c r="N42" s="107">
        <v>3</v>
      </c>
      <c r="O42" s="107">
        <v>0</v>
      </c>
      <c r="P42" s="107">
        <v>0</v>
      </c>
      <c r="Q42" s="107">
        <v>3</v>
      </c>
      <c r="R42" s="107">
        <v>0</v>
      </c>
      <c r="S42" s="12">
        <f>SUM(J42:R42)/9</f>
        <v>1</v>
      </c>
      <c r="T42" s="107">
        <v>0</v>
      </c>
      <c r="U42" s="107">
        <v>0</v>
      </c>
      <c r="V42" s="107">
        <v>5</v>
      </c>
      <c r="W42" s="107">
        <v>5</v>
      </c>
      <c r="X42" s="107">
        <v>0</v>
      </c>
      <c r="Y42" s="107">
        <v>0</v>
      </c>
      <c r="Z42" s="107">
        <v>0</v>
      </c>
      <c r="AA42" s="107">
        <v>0</v>
      </c>
      <c r="AB42" s="107">
        <v>5</v>
      </c>
      <c r="AC42" s="107">
        <v>4</v>
      </c>
      <c r="AD42" s="12">
        <f>SUM(T42:AC42)/10</f>
        <v>1.9</v>
      </c>
      <c r="AE42" s="5">
        <v>3</v>
      </c>
      <c r="AF42" s="12">
        <f>AE42</f>
        <v>3</v>
      </c>
      <c r="AG42" s="5">
        <v>1</v>
      </c>
      <c r="AH42" s="5">
        <v>0</v>
      </c>
      <c r="AI42" s="5">
        <v>2</v>
      </c>
      <c r="AJ42" s="5">
        <v>1</v>
      </c>
      <c r="AK42" s="5">
        <v>0</v>
      </c>
      <c r="AL42" s="5">
        <v>1</v>
      </c>
      <c r="AM42" s="5">
        <v>0</v>
      </c>
      <c r="AN42" s="5">
        <v>2</v>
      </c>
      <c r="AO42" s="5">
        <v>1</v>
      </c>
      <c r="AP42" s="5">
        <v>1</v>
      </c>
      <c r="AQ42" s="12">
        <f>SUM(AG42:AP42)/10</f>
        <v>0.9</v>
      </c>
      <c r="AR42" s="5">
        <v>4</v>
      </c>
      <c r="AS42" s="5">
        <v>4</v>
      </c>
      <c r="AT42" s="5">
        <v>2</v>
      </c>
      <c r="AU42" s="5">
        <v>2</v>
      </c>
      <c r="AV42" s="5">
        <v>1</v>
      </c>
      <c r="AW42" s="5">
        <v>3</v>
      </c>
      <c r="AX42" s="5">
        <v>3</v>
      </c>
      <c r="AY42" s="5">
        <v>2</v>
      </c>
      <c r="AZ42" s="5">
        <v>4</v>
      </c>
      <c r="BA42" s="5">
        <v>0</v>
      </c>
      <c r="BB42" s="5">
        <v>0</v>
      </c>
      <c r="BC42" s="12">
        <f>SUM(AR42:BB42)/11</f>
        <v>2.272727272727273</v>
      </c>
      <c r="BD42" s="5">
        <v>4</v>
      </c>
      <c r="BE42" s="5">
        <v>2</v>
      </c>
      <c r="BF42" s="5">
        <v>3</v>
      </c>
      <c r="BG42" s="5">
        <v>0</v>
      </c>
      <c r="BH42" s="107">
        <v>3</v>
      </c>
      <c r="BI42" s="5">
        <v>3</v>
      </c>
      <c r="BJ42" s="5">
        <v>4</v>
      </c>
      <c r="BK42" s="12">
        <f>SUM(BD42:BJ42)/7</f>
        <v>2.7142857142857144</v>
      </c>
      <c r="BL42" s="108">
        <v>1</v>
      </c>
      <c r="BM42" s="12">
        <f>BL42</f>
        <v>1</v>
      </c>
      <c r="BN42" s="5">
        <v>5</v>
      </c>
      <c r="BO42" s="13">
        <v>0</v>
      </c>
      <c r="BP42" s="108">
        <v>0</v>
      </c>
      <c r="BQ42" s="14">
        <v>0</v>
      </c>
      <c r="BR42" s="14">
        <v>0</v>
      </c>
      <c r="BS42" s="12">
        <f>SUM(BN42:BR42)/5</f>
        <v>1</v>
      </c>
      <c r="BT42" s="108">
        <v>0</v>
      </c>
      <c r="BU42" s="108">
        <v>1</v>
      </c>
      <c r="BV42" s="109">
        <v>4</v>
      </c>
      <c r="BW42" s="108">
        <v>3</v>
      </c>
      <c r="BX42" s="108">
        <v>2</v>
      </c>
      <c r="BY42" s="12">
        <f>SUM(BT42:BX42)/5</f>
        <v>2</v>
      </c>
      <c r="BZ42" s="47">
        <v>2</v>
      </c>
      <c r="CA42" s="46">
        <v>3</v>
      </c>
      <c r="CB42" s="30">
        <f>SUM(BZ42:CA42)/2</f>
        <v>2.5</v>
      </c>
      <c r="CC42" s="87">
        <f>I42+S42+AD42+AF42+AQ42+BC42+BK42+BM42+BS42+BY42+CB42</f>
        <v>19.78701298701299</v>
      </c>
    </row>
    <row r="43" spans="1:81" ht="11.25" customHeight="1">
      <c r="A43" s="36">
        <v>1</v>
      </c>
      <c r="B43" s="6" t="s">
        <v>60</v>
      </c>
      <c r="C43" s="80" t="s">
        <v>61</v>
      </c>
      <c r="D43" s="15" t="s">
        <v>121</v>
      </c>
      <c r="E43" s="83"/>
      <c r="F43" s="83"/>
      <c r="G43" s="16">
        <v>4</v>
      </c>
      <c r="H43" s="16">
        <v>5</v>
      </c>
      <c r="I43" s="12">
        <f>SUM(G43:H43)/2</f>
        <v>4.5</v>
      </c>
      <c r="J43" s="110">
        <v>4</v>
      </c>
      <c r="K43" s="110">
        <v>5</v>
      </c>
      <c r="L43" s="110">
        <v>5</v>
      </c>
      <c r="M43" s="110">
        <v>5</v>
      </c>
      <c r="N43" s="110">
        <v>5</v>
      </c>
      <c r="O43" s="110">
        <v>5</v>
      </c>
      <c r="P43" s="110">
        <v>5</v>
      </c>
      <c r="Q43" s="110">
        <v>5</v>
      </c>
      <c r="R43" s="110">
        <v>5</v>
      </c>
      <c r="S43" s="12">
        <f>SUM(J43:R43)/9</f>
        <v>4.888888888888889</v>
      </c>
      <c r="T43" s="110">
        <v>5</v>
      </c>
      <c r="U43" s="110">
        <v>5</v>
      </c>
      <c r="V43" s="110">
        <v>5</v>
      </c>
      <c r="W43" s="110">
        <v>5</v>
      </c>
      <c r="X43" s="110">
        <v>5</v>
      </c>
      <c r="Y43" s="110">
        <v>3</v>
      </c>
      <c r="Z43" s="110">
        <v>5</v>
      </c>
      <c r="AA43" s="110">
        <v>5</v>
      </c>
      <c r="AB43" s="110">
        <v>5</v>
      </c>
      <c r="AC43" s="110">
        <v>5</v>
      </c>
      <c r="AD43" s="12">
        <f>SUM(T43:AC43)/10</f>
        <v>4.8</v>
      </c>
      <c r="AE43" s="16">
        <v>4</v>
      </c>
      <c r="AF43" s="12">
        <f>AE43</f>
        <v>4</v>
      </c>
      <c r="AG43" s="16">
        <v>5</v>
      </c>
      <c r="AH43" s="16">
        <v>2</v>
      </c>
      <c r="AI43" s="16">
        <v>5</v>
      </c>
      <c r="AJ43" s="16">
        <v>1</v>
      </c>
      <c r="AK43" s="16">
        <v>5</v>
      </c>
      <c r="AL43" s="16">
        <v>5</v>
      </c>
      <c r="AM43" s="16">
        <v>4</v>
      </c>
      <c r="AN43" s="16">
        <v>5</v>
      </c>
      <c r="AO43" s="16">
        <v>1</v>
      </c>
      <c r="AP43" s="16">
        <v>3</v>
      </c>
      <c r="AQ43" s="12">
        <f>SUM(AG43:AP43)/10</f>
        <v>3.6</v>
      </c>
      <c r="AR43" s="16">
        <v>4</v>
      </c>
      <c r="AS43" s="16">
        <v>5</v>
      </c>
      <c r="AT43" s="16">
        <v>5</v>
      </c>
      <c r="AU43" s="16">
        <v>4</v>
      </c>
      <c r="AV43" s="16">
        <v>5</v>
      </c>
      <c r="AW43" s="16">
        <v>4</v>
      </c>
      <c r="AX43" s="16">
        <v>5</v>
      </c>
      <c r="AY43" s="16">
        <v>5</v>
      </c>
      <c r="AZ43" s="16">
        <v>4</v>
      </c>
      <c r="BA43" s="16">
        <v>0</v>
      </c>
      <c r="BB43" s="16">
        <v>3</v>
      </c>
      <c r="BC43" s="12">
        <f>SUM(AR43:BB43)/11</f>
        <v>4</v>
      </c>
      <c r="BD43" s="16">
        <v>4</v>
      </c>
      <c r="BE43" s="16">
        <v>4</v>
      </c>
      <c r="BF43" s="16">
        <v>5</v>
      </c>
      <c r="BG43" s="16">
        <v>5</v>
      </c>
      <c r="BH43" s="110">
        <v>4</v>
      </c>
      <c r="BI43" s="16">
        <v>5</v>
      </c>
      <c r="BJ43" s="16">
        <v>4</v>
      </c>
      <c r="BK43" s="12">
        <f>SUM(BD43:BJ43)/7</f>
        <v>4.428571428571429</v>
      </c>
      <c r="BL43" s="110">
        <v>3</v>
      </c>
      <c r="BM43" s="12">
        <f>BL43</f>
        <v>3</v>
      </c>
      <c r="BN43" s="16">
        <v>5</v>
      </c>
      <c r="BO43" s="16">
        <v>0</v>
      </c>
      <c r="BP43" s="110">
        <v>5</v>
      </c>
      <c r="BQ43" s="17">
        <v>5</v>
      </c>
      <c r="BR43" s="17">
        <v>3</v>
      </c>
      <c r="BS43" s="12">
        <f>SUM(BN43:BR43)/5</f>
        <v>3.6</v>
      </c>
      <c r="BT43" s="110">
        <v>5</v>
      </c>
      <c r="BU43" s="110">
        <v>4</v>
      </c>
      <c r="BV43" s="110">
        <v>5</v>
      </c>
      <c r="BW43" s="110">
        <v>5</v>
      </c>
      <c r="BX43" s="110">
        <v>2</v>
      </c>
      <c r="BY43" s="12">
        <f>SUM(BT43:BX43)/5</f>
        <v>4.2</v>
      </c>
      <c r="BZ43" s="48">
        <v>4</v>
      </c>
      <c r="CA43" s="48">
        <v>5</v>
      </c>
      <c r="CB43" s="30">
        <f>SUM(BZ43:CA43)/2</f>
        <v>4.5</v>
      </c>
      <c r="CC43" s="87">
        <f>I43+S43+AD43+AF43+AQ43+BC43+BK43+BM43+BS43+BY43+CB43</f>
        <v>45.517460317460326</v>
      </c>
    </row>
    <row r="44" spans="1:81" ht="11.25" customHeight="1">
      <c r="A44" s="36">
        <v>2</v>
      </c>
      <c r="B44" s="6" t="s">
        <v>32</v>
      </c>
      <c r="C44" s="80" t="s">
        <v>33</v>
      </c>
      <c r="D44" s="15" t="s">
        <v>116</v>
      </c>
      <c r="E44" s="83"/>
      <c r="F44" s="83"/>
      <c r="G44" s="16">
        <v>4</v>
      </c>
      <c r="H44" s="16">
        <v>3</v>
      </c>
      <c r="I44" s="12">
        <f>SUM(G44:H44)/2</f>
        <v>3.5</v>
      </c>
      <c r="J44" s="110">
        <v>4</v>
      </c>
      <c r="K44" s="110">
        <v>3</v>
      </c>
      <c r="L44" s="110">
        <v>2</v>
      </c>
      <c r="M44" s="110">
        <v>2</v>
      </c>
      <c r="N44" s="110">
        <v>5</v>
      </c>
      <c r="O44" s="110">
        <v>5</v>
      </c>
      <c r="P44" s="110">
        <v>5</v>
      </c>
      <c r="Q44" s="110">
        <v>5</v>
      </c>
      <c r="R44" s="110">
        <v>5</v>
      </c>
      <c r="S44" s="12">
        <f>SUM(J44:R44)/9</f>
        <v>4</v>
      </c>
      <c r="T44" s="110">
        <v>5</v>
      </c>
      <c r="U44" s="110">
        <v>5</v>
      </c>
      <c r="V44" s="110">
        <v>5</v>
      </c>
      <c r="W44" s="110">
        <v>5</v>
      </c>
      <c r="X44" s="110">
        <v>5</v>
      </c>
      <c r="Y44" s="110">
        <v>5</v>
      </c>
      <c r="Z44" s="110">
        <v>5</v>
      </c>
      <c r="AA44" s="110">
        <v>3</v>
      </c>
      <c r="AB44" s="110">
        <v>5</v>
      </c>
      <c r="AC44" s="110">
        <v>5</v>
      </c>
      <c r="AD44" s="12">
        <f>SUM(T44:AC44)/10</f>
        <v>4.8</v>
      </c>
      <c r="AE44" s="16">
        <v>3</v>
      </c>
      <c r="AF44" s="12">
        <f>AE44</f>
        <v>3</v>
      </c>
      <c r="AG44" s="16">
        <v>5</v>
      </c>
      <c r="AH44" s="16">
        <v>3</v>
      </c>
      <c r="AI44" s="16">
        <v>4</v>
      </c>
      <c r="AJ44" s="16">
        <v>1</v>
      </c>
      <c r="AK44" s="16">
        <v>0</v>
      </c>
      <c r="AL44" s="16">
        <v>5</v>
      </c>
      <c r="AM44" s="16">
        <v>5</v>
      </c>
      <c r="AN44" s="16">
        <v>5</v>
      </c>
      <c r="AO44" s="16">
        <v>1</v>
      </c>
      <c r="AP44" s="16">
        <v>0</v>
      </c>
      <c r="AQ44" s="12">
        <f>SUM(AG44:AP44)/10</f>
        <v>2.9</v>
      </c>
      <c r="AR44" s="16">
        <v>5</v>
      </c>
      <c r="AS44" s="16">
        <v>5</v>
      </c>
      <c r="AT44" s="16">
        <v>0</v>
      </c>
      <c r="AU44" s="16">
        <v>5</v>
      </c>
      <c r="AV44" s="16">
        <v>5</v>
      </c>
      <c r="AW44" s="16">
        <v>5</v>
      </c>
      <c r="AX44" s="16">
        <v>5</v>
      </c>
      <c r="AY44" s="16">
        <v>5</v>
      </c>
      <c r="AZ44" s="16">
        <v>4</v>
      </c>
      <c r="BA44" s="16">
        <v>4</v>
      </c>
      <c r="BB44" s="16">
        <v>5</v>
      </c>
      <c r="BC44" s="12">
        <f>SUM(AR44:BB44)/11</f>
        <v>4.363636363636363</v>
      </c>
      <c r="BD44" s="16">
        <v>5</v>
      </c>
      <c r="BE44" s="16">
        <v>5</v>
      </c>
      <c r="BF44" s="16">
        <v>5</v>
      </c>
      <c r="BG44" s="16">
        <v>5</v>
      </c>
      <c r="BH44" s="110">
        <v>4</v>
      </c>
      <c r="BI44" s="16">
        <v>5</v>
      </c>
      <c r="BJ44" s="16">
        <v>5</v>
      </c>
      <c r="BK44" s="12">
        <f>SUM(BD44:BJ44)/7</f>
        <v>4.857142857142857</v>
      </c>
      <c r="BL44" s="110">
        <v>4</v>
      </c>
      <c r="BM44" s="12">
        <f>BL44</f>
        <v>4</v>
      </c>
      <c r="BN44" s="16">
        <v>5</v>
      </c>
      <c r="BO44" s="16">
        <v>5</v>
      </c>
      <c r="BP44" s="110">
        <v>5</v>
      </c>
      <c r="BQ44" s="17">
        <v>5</v>
      </c>
      <c r="BR44" s="17">
        <v>5</v>
      </c>
      <c r="BS44" s="12">
        <f>SUM(BN44:BR44)/5</f>
        <v>5</v>
      </c>
      <c r="BT44" s="110">
        <v>5</v>
      </c>
      <c r="BU44" s="110">
        <v>5</v>
      </c>
      <c r="BV44" s="110">
        <v>5</v>
      </c>
      <c r="BW44" s="110">
        <v>0</v>
      </c>
      <c r="BX44" s="110">
        <v>5</v>
      </c>
      <c r="BY44" s="12">
        <f>SUM(BT44:BX44)/5</f>
        <v>4</v>
      </c>
      <c r="BZ44" s="48">
        <v>5</v>
      </c>
      <c r="CA44" s="48">
        <v>5</v>
      </c>
      <c r="CB44" s="30">
        <f>SUM(BZ44:CA44)/2</f>
        <v>5</v>
      </c>
      <c r="CC44" s="87">
        <f>I44+S44+AD44+AF44+AQ44+BC44+BK44+BM44+BS44+BY44+CB44</f>
        <v>45.420779220779224</v>
      </c>
    </row>
    <row r="45" spans="1:81" ht="11.25" customHeight="1">
      <c r="A45" s="36">
        <v>3</v>
      </c>
      <c r="B45" s="6" t="s">
        <v>330</v>
      </c>
      <c r="C45" s="52" t="s">
        <v>333</v>
      </c>
      <c r="D45" s="15" t="s">
        <v>334</v>
      </c>
      <c r="E45" s="83"/>
      <c r="F45" s="83"/>
      <c r="G45" s="16">
        <v>5</v>
      </c>
      <c r="H45" s="16">
        <v>3</v>
      </c>
      <c r="I45" s="12">
        <f>SUM(G45:H45)/2</f>
        <v>4</v>
      </c>
      <c r="J45" s="110">
        <v>5</v>
      </c>
      <c r="K45" s="110">
        <v>5</v>
      </c>
      <c r="L45" s="110">
        <v>5</v>
      </c>
      <c r="M45" s="110">
        <v>5</v>
      </c>
      <c r="N45" s="110">
        <v>5</v>
      </c>
      <c r="O45" s="110">
        <v>5</v>
      </c>
      <c r="P45" s="110">
        <v>0</v>
      </c>
      <c r="Q45" s="110">
        <v>5</v>
      </c>
      <c r="R45" s="110">
        <v>4</v>
      </c>
      <c r="S45" s="12">
        <f>SUM(J45:R45)/9</f>
        <v>4.333333333333333</v>
      </c>
      <c r="T45" s="110">
        <v>3</v>
      </c>
      <c r="U45" s="110">
        <v>5</v>
      </c>
      <c r="V45" s="110">
        <v>5</v>
      </c>
      <c r="W45" s="110">
        <v>5</v>
      </c>
      <c r="X45" s="110">
        <v>5</v>
      </c>
      <c r="Y45" s="110">
        <v>3</v>
      </c>
      <c r="Z45" s="110">
        <v>5</v>
      </c>
      <c r="AA45" s="110">
        <v>0</v>
      </c>
      <c r="AB45" s="110">
        <v>5</v>
      </c>
      <c r="AC45" s="110">
        <v>5</v>
      </c>
      <c r="AD45" s="12">
        <f>SUM(T45:AC45)/10</f>
        <v>4.1</v>
      </c>
      <c r="AE45" s="16">
        <v>4</v>
      </c>
      <c r="AF45" s="12">
        <f>AE45</f>
        <v>4</v>
      </c>
      <c r="AG45" s="16">
        <v>5</v>
      </c>
      <c r="AH45" s="16">
        <v>4</v>
      </c>
      <c r="AI45" s="16">
        <v>5</v>
      </c>
      <c r="AJ45" s="16">
        <v>1</v>
      </c>
      <c r="AK45" s="16">
        <v>5</v>
      </c>
      <c r="AL45" s="16">
        <v>4</v>
      </c>
      <c r="AM45" s="16">
        <v>3</v>
      </c>
      <c r="AN45" s="16">
        <v>5</v>
      </c>
      <c r="AO45" s="16">
        <v>5</v>
      </c>
      <c r="AP45" s="16">
        <v>0</v>
      </c>
      <c r="AQ45" s="12">
        <f>SUM(AG45:AP45)/10</f>
        <v>3.7</v>
      </c>
      <c r="AR45" s="16">
        <v>2</v>
      </c>
      <c r="AS45" s="16">
        <v>5</v>
      </c>
      <c r="AT45" s="16">
        <v>5</v>
      </c>
      <c r="AU45" s="16">
        <v>5</v>
      </c>
      <c r="AV45" s="16">
        <v>1</v>
      </c>
      <c r="AW45" s="16">
        <v>3</v>
      </c>
      <c r="AX45" s="16">
        <v>4</v>
      </c>
      <c r="AY45" s="16">
        <v>5</v>
      </c>
      <c r="AZ45" s="16">
        <v>4</v>
      </c>
      <c r="BA45" s="16">
        <v>0</v>
      </c>
      <c r="BB45" s="16">
        <v>0</v>
      </c>
      <c r="BC45" s="12">
        <f>SUM(AR45:BB45)/11</f>
        <v>3.090909090909091</v>
      </c>
      <c r="BD45" s="16">
        <v>5</v>
      </c>
      <c r="BE45" s="16">
        <v>5</v>
      </c>
      <c r="BF45" s="16">
        <v>5</v>
      </c>
      <c r="BG45" s="16">
        <v>5</v>
      </c>
      <c r="BH45" s="110">
        <v>4</v>
      </c>
      <c r="BI45" s="16">
        <v>5</v>
      </c>
      <c r="BJ45" s="16">
        <v>5</v>
      </c>
      <c r="BK45" s="12">
        <f>SUM(BD45:BJ45)/7</f>
        <v>4.857142857142857</v>
      </c>
      <c r="BL45" s="110">
        <v>5</v>
      </c>
      <c r="BM45" s="12">
        <f>BL45</f>
        <v>5</v>
      </c>
      <c r="BN45" s="82">
        <v>3</v>
      </c>
      <c r="BO45" s="16">
        <v>0</v>
      </c>
      <c r="BP45" s="110">
        <v>5</v>
      </c>
      <c r="BQ45" s="17">
        <v>5</v>
      </c>
      <c r="BR45" s="17">
        <v>3</v>
      </c>
      <c r="BS45" s="12">
        <f>SUM(BN45:BR45)/5</f>
        <v>3.2</v>
      </c>
      <c r="BT45" s="110">
        <v>4</v>
      </c>
      <c r="BU45" s="110">
        <v>5</v>
      </c>
      <c r="BV45" s="110">
        <v>5</v>
      </c>
      <c r="BW45" s="110">
        <v>3</v>
      </c>
      <c r="BX45" s="110">
        <v>2</v>
      </c>
      <c r="BY45" s="12">
        <f>SUM(BT45:BX45)/5</f>
        <v>3.8</v>
      </c>
      <c r="BZ45" s="48">
        <v>4</v>
      </c>
      <c r="CA45" s="48">
        <v>5</v>
      </c>
      <c r="CB45" s="30">
        <f>SUM(BZ45:CA45)/2</f>
        <v>4.5</v>
      </c>
      <c r="CC45" s="87">
        <f>I45+S45+AD45+AF45+AQ45+BC45+BK45+BM45+BS45+BY45+CB45</f>
        <v>44.58138528138528</v>
      </c>
    </row>
    <row r="46" spans="1:81" ht="11.25" customHeight="1">
      <c r="A46" s="36">
        <v>4</v>
      </c>
      <c r="B46" s="6" t="s">
        <v>23</v>
      </c>
      <c r="C46" s="80" t="s">
        <v>24</v>
      </c>
      <c r="D46" s="15" t="s">
        <v>117</v>
      </c>
      <c r="E46" s="83"/>
      <c r="F46" s="83"/>
      <c r="G46" s="16">
        <v>3</v>
      </c>
      <c r="H46" s="16">
        <v>5</v>
      </c>
      <c r="I46" s="12">
        <f>SUM(G46:H46)/2</f>
        <v>4</v>
      </c>
      <c r="J46" s="110">
        <v>3</v>
      </c>
      <c r="K46" s="110">
        <v>5</v>
      </c>
      <c r="L46" s="110">
        <v>5</v>
      </c>
      <c r="M46" s="110">
        <v>5</v>
      </c>
      <c r="N46" s="110">
        <v>5</v>
      </c>
      <c r="O46" s="110">
        <v>5</v>
      </c>
      <c r="P46" s="110">
        <v>5</v>
      </c>
      <c r="Q46" s="110">
        <v>5</v>
      </c>
      <c r="R46" s="110">
        <v>5</v>
      </c>
      <c r="S46" s="12">
        <f>SUM(J46:R46)/9</f>
        <v>4.777777777777778</v>
      </c>
      <c r="T46" s="110">
        <v>3</v>
      </c>
      <c r="U46" s="110">
        <v>5</v>
      </c>
      <c r="V46" s="110">
        <v>5</v>
      </c>
      <c r="W46" s="110">
        <v>5</v>
      </c>
      <c r="X46" s="110">
        <v>5</v>
      </c>
      <c r="Y46" s="110">
        <v>5</v>
      </c>
      <c r="Z46" s="110">
        <v>5</v>
      </c>
      <c r="AA46" s="110">
        <v>5</v>
      </c>
      <c r="AB46" s="110">
        <v>5</v>
      </c>
      <c r="AC46" s="110">
        <v>5</v>
      </c>
      <c r="AD46" s="12">
        <f>SUM(T46:AC46)/10</f>
        <v>4.8</v>
      </c>
      <c r="AE46" s="16">
        <v>3</v>
      </c>
      <c r="AF46" s="12">
        <f>AE46</f>
        <v>3</v>
      </c>
      <c r="AG46" s="16">
        <v>5</v>
      </c>
      <c r="AH46" s="16">
        <v>4</v>
      </c>
      <c r="AI46" s="16">
        <v>5</v>
      </c>
      <c r="AJ46" s="16">
        <v>1</v>
      </c>
      <c r="AK46" s="16">
        <v>0</v>
      </c>
      <c r="AL46" s="16">
        <v>5</v>
      </c>
      <c r="AM46" s="16">
        <v>5</v>
      </c>
      <c r="AN46" s="16">
        <v>5</v>
      </c>
      <c r="AO46" s="16">
        <v>1</v>
      </c>
      <c r="AP46" s="16">
        <v>0</v>
      </c>
      <c r="AQ46" s="12">
        <f>SUM(AG46:AP46)/10</f>
        <v>3.1</v>
      </c>
      <c r="AR46" s="16">
        <v>5</v>
      </c>
      <c r="AS46" s="16">
        <v>5</v>
      </c>
      <c r="AT46" s="16">
        <v>5</v>
      </c>
      <c r="AU46" s="16">
        <v>5</v>
      </c>
      <c r="AV46" s="16">
        <v>5</v>
      </c>
      <c r="AW46" s="16">
        <v>3</v>
      </c>
      <c r="AX46" s="16">
        <v>4</v>
      </c>
      <c r="AY46" s="16">
        <v>3</v>
      </c>
      <c r="AZ46" s="16">
        <v>4</v>
      </c>
      <c r="BA46" s="16">
        <v>3</v>
      </c>
      <c r="BB46" s="16">
        <v>5</v>
      </c>
      <c r="BC46" s="12">
        <f>SUM(AR46:BB46)/11</f>
        <v>4.2727272727272725</v>
      </c>
      <c r="BD46" s="16">
        <v>4</v>
      </c>
      <c r="BE46" s="16">
        <v>5</v>
      </c>
      <c r="BF46" s="16">
        <v>5</v>
      </c>
      <c r="BG46" s="16">
        <v>5</v>
      </c>
      <c r="BH46" s="110">
        <v>4</v>
      </c>
      <c r="BI46" s="16">
        <v>5</v>
      </c>
      <c r="BJ46" s="16">
        <v>5</v>
      </c>
      <c r="BK46" s="12">
        <f>SUM(BD46:BJ46)/7</f>
        <v>4.714285714285714</v>
      </c>
      <c r="BL46" s="110">
        <v>3</v>
      </c>
      <c r="BM46" s="12">
        <f>BL46</f>
        <v>3</v>
      </c>
      <c r="BN46" s="16">
        <v>5</v>
      </c>
      <c r="BO46" s="16">
        <v>3</v>
      </c>
      <c r="BP46" s="110">
        <v>5</v>
      </c>
      <c r="BQ46" s="17">
        <v>0</v>
      </c>
      <c r="BR46" s="17">
        <v>5</v>
      </c>
      <c r="BS46" s="12">
        <f>SUM(BN46:BR46)/5</f>
        <v>3.6</v>
      </c>
      <c r="BT46" s="110">
        <v>3</v>
      </c>
      <c r="BU46" s="110">
        <v>5</v>
      </c>
      <c r="BV46" s="110">
        <v>5</v>
      </c>
      <c r="BW46" s="110">
        <v>5</v>
      </c>
      <c r="BX46" s="110">
        <v>5</v>
      </c>
      <c r="BY46" s="12">
        <f>SUM(BT46:BX46)/5</f>
        <v>4.6</v>
      </c>
      <c r="BZ46" s="48">
        <v>4</v>
      </c>
      <c r="CA46" s="48">
        <v>5</v>
      </c>
      <c r="CB46" s="30">
        <f>SUM(BZ46:CA46)/2</f>
        <v>4.5</v>
      </c>
      <c r="CC46" s="87">
        <f>I46+S46+AD46+AF46+AQ46+BC46+BK46+BM46+BS46+BY46+CB46</f>
        <v>44.36479076479077</v>
      </c>
    </row>
    <row r="47" spans="1:81" ht="11.25" customHeight="1">
      <c r="A47" s="36">
        <v>5</v>
      </c>
      <c r="B47" s="6" t="s">
        <v>62</v>
      </c>
      <c r="C47" s="52" t="s">
        <v>63</v>
      </c>
      <c r="D47" s="15" t="s">
        <v>191</v>
      </c>
      <c r="E47" s="83"/>
      <c r="F47" s="83"/>
      <c r="G47" s="16">
        <v>4</v>
      </c>
      <c r="H47" s="16">
        <v>5</v>
      </c>
      <c r="I47" s="12">
        <f>SUM(G47:H47)/2</f>
        <v>4.5</v>
      </c>
      <c r="J47" s="110">
        <v>5</v>
      </c>
      <c r="K47" s="110">
        <v>5</v>
      </c>
      <c r="L47" s="110">
        <v>3</v>
      </c>
      <c r="M47" s="110">
        <v>3</v>
      </c>
      <c r="N47" s="110">
        <v>4</v>
      </c>
      <c r="O47" s="110">
        <v>2</v>
      </c>
      <c r="P47" s="110">
        <v>5</v>
      </c>
      <c r="Q47" s="110">
        <v>5</v>
      </c>
      <c r="R47" s="110">
        <v>5</v>
      </c>
      <c r="S47" s="12">
        <f>SUM(J47:R47)/9</f>
        <v>4.111111111111111</v>
      </c>
      <c r="T47" s="110">
        <v>5</v>
      </c>
      <c r="U47" s="110">
        <v>5</v>
      </c>
      <c r="V47" s="110">
        <v>5</v>
      </c>
      <c r="W47" s="110">
        <v>5</v>
      </c>
      <c r="X47" s="110">
        <v>5</v>
      </c>
      <c r="Y47" s="110">
        <v>3</v>
      </c>
      <c r="Z47" s="110">
        <v>5</v>
      </c>
      <c r="AA47" s="110">
        <v>0</v>
      </c>
      <c r="AB47" s="110">
        <v>4</v>
      </c>
      <c r="AC47" s="110">
        <v>4</v>
      </c>
      <c r="AD47" s="12">
        <f>SUM(T47:AC47)/10</f>
        <v>4.1</v>
      </c>
      <c r="AE47" s="16">
        <v>3</v>
      </c>
      <c r="AF47" s="12">
        <f>AE47</f>
        <v>3</v>
      </c>
      <c r="AG47" s="16">
        <v>5</v>
      </c>
      <c r="AH47" s="16">
        <v>3</v>
      </c>
      <c r="AI47" s="16">
        <v>5</v>
      </c>
      <c r="AJ47" s="16">
        <v>1</v>
      </c>
      <c r="AK47" s="16">
        <v>3</v>
      </c>
      <c r="AL47" s="16">
        <v>5</v>
      </c>
      <c r="AM47" s="16">
        <v>5</v>
      </c>
      <c r="AN47" s="16">
        <v>5</v>
      </c>
      <c r="AO47" s="16">
        <v>5</v>
      </c>
      <c r="AP47" s="16">
        <v>5</v>
      </c>
      <c r="AQ47" s="12">
        <f>SUM(AG47:AP47)/10</f>
        <v>4.2</v>
      </c>
      <c r="AR47" s="16">
        <v>4</v>
      </c>
      <c r="AS47" s="16">
        <v>5</v>
      </c>
      <c r="AT47" s="16">
        <v>5</v>
      </c>
      <c r="AU47" s="16">
        <v>4</v>
      </c>
      <c r="AV47" s="16">
        <v>4</v>
      </c>
      <c r="AW47" s="16">
        <v>3</v>
      </c>
      <c r="AX47" s="16">
        <v>3</v>
      </c>
      <c r="AY47" s="16">
        <v>1</v>
      </c>
      <c r="AZ47" s="16">
        <v>4</v>
      </c>
      <c r="BA47" s="16">
        <v>0</v>
      </c>
      <c r="BB47" s="16">
        <v>4</v>
      </c>
      <c r="BC47" s="12">
        <f>SUM(AR47:BB47)/11</f>
        <v>3.3636363636363638</v>
      </c>
      <c r="BD47" s="16">
        <v>4</v>
      </c>
      <c r="BE47" s="16">
        <v>4</v>
      </c>
      <c r="BF47" s="16">
        <v>4</v>
      </c>
      <c r="BG47" s="16">
        <v>5</v>
      </c>
      <c r="BH47" s="110">
        <v>4</v>
      </c>
      <c r="BI47" s="16">
        <v>4</v>
      </c>
      <c r="BJ47" s="16">
        <v>4</v>
      </c>
      <c r="BK47" s="12">
        <f>SUM(BD47:BJ47)/7</f>
        <v>4.142857142857143</v>
      </c>
      <c r="BL47" s="110">
        <v>4</v>
      </c>
      <c r="BM47" s="12">
        <f>BL47</f>
        <v>4</v>
      </c>
      <c r="BN47" s="82">
        <v>5</v>
      </c>
      <c r="BO47" s="16">
        <v>5</v>
      </c>
      <c r="BP47" s="110">
        <v>5</v>
      </c>
      <c r="BQ47" s="17">
        <v>0</v>
      </c>
      <c r="BR47" s="17">
        <v>3</v>
      </c>
      <c r="BS47" s="12">
        <f>SUM(BN47:BR47)/5</f>
        <v>3.6</v>
      </c>
      <c r="BT47" s="110">
        <v>3</v>
      </c>
      <c r="BU47" s="110">
        <v>5</v>
      </c>
      <c r="BV47" s="110">
        <v>5</v>
      </c>
      <c r="BW47" s="110">
        <v>5</v>
      </c>
      <c r="BX47" s="110">
        <v>2</v>
      </c>
      <c r="BY47" s="12">
        <f>SUM(BT47:BX47)/5</f>
        <v>4</v>
      </c>
      <c r="BZ47" s="48">
        <v>4</v>
      </c>
      <c r="CA47" s="48">
        <v>5</v>
      </c>
      <c r="CB47" s="30">
        <f>SUM(BZ47:CA47)/2</f>
        <v>4.5</v>
      </c>
      <c r="CC47" s="87">
        <f>I47+S47+AD47+AF47+AQ47+BC47+BK47+BM47+BS47+BY47+CB47</f>
        <v>43.51760461760462</v>
      </c>
    </row>
    <row r="48" spans="1:81" ht="11.25" customHeight="1">
      <c r="A48" s="36">
        <v>6</v>
      </c>
      <c r="B48" s="6" t="s">
        <v>50</v>
      </c>
      <c r="C48" s="80" t="s">
        <v>51</v>
      </c>
      <c r="D48" s="15" t="s">
        <v>140</v>
      </c>
      <c r="E48" s="83"/>
      <c r="F48" s="83"/>
      <c r="G48" s="16">
        <v>4</v>
      </c>
      <c r="H48" s="16">
        <v>5</v>
      </c>
      <c r="I48" s="12">
        <f>SUM(G48:H48)/2</f>
        <v>4.5</v>
      </c>
      <c r="J48" s="110">
        <v>4</v>
      </c>
      <c r="K48" s="110">
        <v>5</v>
      </c>
      <c r="L48" s="110">
        <v>3</v>
      </c>
      <c r="M48" s="110">
        <v>3</v>
      </c>
      <c r="N48" s="110">
        <v>3</v>
      </c>
      <c r="O48" s="110">
        <v>2</v>
      </c>
      <c r="P48" s="110">
        <v>5</v>
      </c>
      <c r="Q48" s="110">
        <v>5</v>
      </c>
      <c r="R48" s="110">
        <v>5</v>
      </c>
      <c r="S48" s="12">
        <f>SUM(J48:R48)/9</f>
        <v>3.888888888888889</v>
      </c>
      <c r="T48" s="110">
        <v>5</v>
      </c>
      <c r="U48" s="110">
        <v>5</v>
      </c>
      <c r="V48" s="110">
        <v>5</v>
      </c>
      <c r="W48" s="110">
        <v>5</v>
      </c>
      <c r="X48" s="110">
        <v>5</v>
      </c>
      <c r="Y48" s="110">
        <v>4</v>
      </c>
      <c r="Z48" s="110">
        <v>5</v>
      </c>
      <c r="AA48" s="110">
        <v>2</v>
      </c>
      <c r="AB48" s="110">
        <v>5</v>
      </c>
      <c r="AC48" s="110">
        <v>5</v>
      </c>
      <c r="AD48" s="12">
        <f>SUM(T48:AC48)/10</f>
        <v>4.6</v>
      </c>
      <c r="AE48" s="16">
        <v>4</v>
      </c>
      <c r="AF48" s="12">
        <f>AE48</f>
        <v>4</v>
      </c>
      <c r="AG48" s="16">
        <v>5</v>
      </c>
      <c r="AH48" s="16">
        <v>2</v>
      </c>
      <c r="AI48" s="16">
        <v>5</v>
      </c>
      <c r="AJ48" s="16">
        <v>1</v>
      </c>
      <c r="AK48" s="16">
        <v>0</v>
      </c>
      <c r="AL48" s="16">
        <v>5</v>
      </c>
      <c r="AM48" s="16">
        <v>3</v>
      </c>
      <c r="AN48" s="16">
        <v>5</v>
      </c>
      <c r="AO48" s="16">
        <v>1</v>
      </c>
      <c r="AP48" s="16">
        <v>0</v>
      </c>
      <c r="AQ48" s="12">
        <f>SUM(AG48:AP48)/10</f>
        <v>2.7</v>
      </c>
      <c r="AR48" s="16">
        <v>3</v>
      </c>
      <c r="AS48" s="16">
        <v>4</v>
      </c>
      <c r="AT48" s="16">
        <v>5</v>
      </c>
      <c r="AU48" s="16">
        <v>4</v>
      </c>
      <c r="AV48" s="16">
        <v>5</v>
      </c>
      <c r="AW48" s="16">
        <v>5</v>
      </c>
      <c r="AX48" s="16">
        <v>4</v>
      </c>
      <c r="AY48" s="16">
        <v>4</v>
      </c>
      <c r="AZ48" s="16">
        <v>4</v>
      </c>
      <c r="BA48" s="16">
        <v>0</v>
      </c>
      <c r="BB48" s="16">
        <v>5</v>
      </c>
      <c r="BC48" s="12">
        <f>SUM(AR48:BB48)/11</f>
        <v>3.909090909090909</v>
      </c>
      <c r="BD48" s="16">
        <v>4</v>
      </c>
      <c r="BE48" s="16">
        <v>4</v>
      </c>
      <c r="BF48" s="16">
        <v>5</v>
      </c>
      <c r="BG48" s="16">
        <v>5</v>
      </c>
      <c r="BH48" s="110">
        <v>4</v>
      </c>
      <c r="BI48" s="16">
        <v>4</v>
      </c>
      <c r="BJ48" s="16">
        <v>4</v>
      </c>
      <c r="BK48" s="12">
        <f>SUM(BD48:BJ48)/7</f>
        <v>4.285714285714286</v>
      </c>
      <c r="BL48" s="110">
        <v>3</v>
      </c>
      <c r="BM48" s="12">
        <f>BL48</f>
        <v>3</v>
      </c>
      <c r="BN48" s="82">
        <v>5</v>
      </c>
      <c r="BO48" s="16">
        <v>5</v>
      </c>
      <c r="BP48" s="110">
        <v>5</v>
      </c>
      <c r="BQ48" s="17">
        <v>0</v>
      </c>
      <c r="BR48" s="17">
        <v>0</v>
      </c>
      <c r="BS48" s="12">
        <f>SUM(BN48:BR48)/5</f>
        <v>3</v>
      </c>
      <c r="BT48" s="110">
        <v>5</v>
      </c>
      <c r="BU48" s="110">
        <v>4</v>
      </c>
      <c r="BV48" s="110">
        <v>4</v>
      </c>
      <c r="BW48" s="110">
        <v>5</v>
      </c>
      <c r="BX48" s="110">
        <v>2</v>
      </c>
      <c r="BY48" s="12">
        <f>SUM(BT48:BX48)/5</f>
        <v>4</v>
      </c>
      <c r="BZ48" s="48">
        <v>4</v>
      </c>
      <c r="CA48" s="48">
        <v>5</v>
      </c>
      <c r="CB48" s="30">
        <f>SUM(BZ48:CA48)/2</f>
        <v>4.5</v>
      </c>
      <c r="CC48" s="87">
        <f>I48+S48+AD48+AF48+AQ48+BC48+BK48+BM48+BS48+BY48+CB48</f>
        <v>42.38369408369408</v>
      </c>
    </row>
    <row r="49" spans="1:81" ht="11.25" customHeight="1">
      <c r="A49" s="36">
        <v>7</v>
      </c>
      <c r="B49" s="6" t="s">
        <v>34</v>
      </c>
      <c r="C49" s="15" t="s">
        <v>35</v>
      </c>
      <c r="D49" s="15" t="s">
        <v>130</v>
      </c>
      <c r="E49" s="18"/>
      <c r="F49" s="18"/>
      <c r="G49" s="16">
        <v>3</v>
      </c>
      <c r="H49" s="16">
        <v>5</v>
      </c>
      <c r="I49" s="12">
        <f>SUM(G49:H49)/2</f>
        <v>4</v>
      </c>
      <c r="J49" s="110">
        <v>3</v>
      </c>
      <c r="K49" s="110">
        <v>5</v>
      </c>
      <c r="L49" s="110">
        <v>5</v>
      </c>
      <c r="M49" s="110">
        <v>3</v>
      </c>
      <c r="N49" s="110">
        <v>3</v>
      </c>
      <c r="O49" s="110">
        <v>3</v>
      </c>
      <c r="P49" s="110">
        <v>5</v>
      </c>
      <c r="Q49" s="110">
        <v>5</v>
      </c>
      <c r="R49" s="110">
        <v>5</v>
      </c>
      <c r="S49" s="12">
        <f>SUM(J49:R49)/9</f>
        <v>4.111111111111111</v>
      </c>
      <c r="T49" s="110">
        <v>5</v>
      </c>
      <c r="U49" s="110">
        <v>5</v>
      </c>
      <c r="V49" s="110">
        <v>5</v>
      </c>
      <c r="W49" s="110">
        <v>5</v>
      </c>
      <c r="X49" s="110">
        <v>5</v>
      </c>
      <c r="Y49" s="110">
        <v>3</v>
      </c>
      <c r="Z49" s="110">
        <v>5</v>
      </c>
      <c r="AA49" s="110">
        <v>5</v>
      </c>
      <c r="AB49" s="110">
        <v>4</v>
      </c>
      <c r="AC49" s="110">
        <v>5</v>
      </c>
      <c r="AD49" s="12">
        <f>SUM(T49:AC49)/10</f>
        <v>4.7</v>
      </c>
      <c r="AE49" s="16">
        <v>4</v>
      </c>
      <c r="AF49" s="12">
        <f>AE49</f>
        <v>4</v>
      </c>
      <c r="AG49" s="16">
        <v>5</v>
      </c>
      <c r="AH49" s="16">
        <v>4</v>
      </c>
      <c r="AI49" s="16">
        <v>5</v>
      </c>
      <c r="AJ49" s="16">
        <v>1</v>
      </c>
      <c r="AK49" s="16">
        <v>0</v>
      </c>
      <c r="AL49" s="16">
        <v>5</v>
      </c>
      <c r="AM49" s="16">
        <v>4</v>
      </c>
      <c r="AN49" s="16">
        <v>5</v>
      </c>
      <c r="AO49" s="16">
        <v>1</v>
      </c>
      <c r="AP49" s="16">
        <v>1</v>
      </c>
      <c r="AQ49" s="12">
        <f>SUM(AG49:AP49)/10</f>
        <v>3.1</v>
      </c>
      <c r="AR49" s="16">
        <v>3</v>
      </c>
      <c r="AS49" s="16">
        <v>5</v>
      </c>
      <c r="AT49" s="16">
        <v>5</v>
      </c>
      <c r="AU49" s="16">
        <v>5</v>
      </c>
      <c r="AV49" s="16">
        <v>3</v>
      </c>
      <c r="AW49" s="16">
        <v>3</v>
      </c>
      <c r="AX49" s="16">
        <v>2</v>
      </c>
      <c r="AY49" s="16">
        <v>5</v>
      </c>
      <c r="AZ49" s="16">
        <v>3</v>
      </c>
      <c r="BA49" s="16">
        <v>0</v>
      </c>
      <c r="BB49" s="16">
        <v>5</v>
      </c>
      <c r="BC49" s="12">
        <f>SUM(AR49:BB49)/11</f>
        <v>3.5454545454545454</v>
      </c>
      <c r="BD49" s="16">
        <v>4</v>
      </c>
      <c r="BE49" s="16">
        <v>5</v>
      </c>
      <c r="BF49" s="16">
        <v>5</v>
      </c>
      <c r="BG49" s="16">
        <v>3</v>
      </c>
      <c r="BH49" s="110">
        <v>3</v>
      </c>
      <c r="BI49" s="16">
        <v>4</v>
      </c>
      <c r="BJ49" s="16">
        <v>3</v>
      </c>
      <c r="BK49" s="12">
        <f>SUM(BD49:BJ49)/7</f>
        <v>3.857142857142857</v>
      </c>
      <c r="BL49" s="110">
        <v>3</v>
      </c>
      <c r="BM49" s="12">
        <f>BL49</f>
        <v>3</v>
      </c>
      <c r="BN49" s="16">
        <v>5</v>
      </c>
      <c r="BO49" s="16">
        <v>5</v>
      </c>
      <c r="BP49" s="110">
        <v>5</v>
      </c>
      <c r="BQ49" s="17">
        <v>0</v>
      </c>
      <c r="BR49" s="17">
        <v>0</v>
      </c>
      <c r="BS49" s="12">
        <f>SUM(BN49:BR49)/5</f>
        <v>3</v>
      </c>
      <c r="BT49" s="110">
        <v>5</v>
      </c>
      <c r="BU49" s="110">
        <v>5</v>
      </c>
      <c r="BV49" s="110">
        <v>5</v>
      </c>
      <c r="BW49" s="110">
        <v>5</v>
      </c>
      <c r="BX49" s="110">
        <v>2</v>
      </c>
      <c r="BY49" s="12">
        <f>SUM(BT49:BX49)/5</f>
        <v>4.4</v>
      </c>
      <c r="BZ49" s="48">
        <v>4</v>
      </c>
      <c r="CA49" s="48">
        <v>5</v>
      </c>
      <c r="CB49" s="30">
        <f>SUM(BZ49:CA49)/2</f>
        <v>4.5</v>
      </c>
      <c r="CC49" s="87">
        <f>I49+S49+AD49+AF49+AQ49+BC49+BK49+BM49+BS49+BY49+CB49</f>
        <v>42.21370851370852</v>
      </c>
    </row>
    <row r="50" spans="1:81" ht="11.25" customHeight="1">
      <c r="A50" s="36">
        <v>8</v>
      </c>
      <c r="B50" s="6" t="s">
        <v>41</v>
      </c>
      <c r="C50" s="52" t="s">
        <v>42</v>
      </c>
      <c r="D50" s="15" t="s">
        <v>141</v>
      </c>
      <c r="E50" s="18"/>
      <c r="F50" s="18"/>
      <c r="G50" s="16">
        <v>3</v>
      </c>
      <c r="H50" s="16">
        <v>5</v>
      </c>
      <c r="I50" s="12">
        <f>SUM(G50:H50)/2</f>
        <v>4</v>
      </c>
      <c r="J50" s="110">
        <v>3</v>
      </c>
      <c r="K50" s="110">
        <v>3</v>
      </c>
      <c r="L50" s="110">
        <v>5</v>
      </c>
      <c r="M50" s="110">
        <v>0</v>
      </c>
      <c r="N50" s="110">
        <v>5</v>
      </c>
      <c r="O50" s="110">
        <v>5</v>
      </c>
      <c r="P50" s="110">
        <v>5</v>
      </c>
      <c r="Q50" s="110">
        <v>5</v>
      </c>
      <c r="R50" s="110">
        <v>5</v>
      </c>
      <c r="S50" s="12">
        <f>SUM(J50:R50)/9</f>
        <v>4</v>
      </c>
      <c r="T50" s="110">
        <v>3</v>
      </c>
      <c r="U50" s="110">
        <v>5</v>
      </c>
      <c r="V50" s="110">
        <v>5</v>
      </c>
      <c r="W50" s="110">
        <v>5</v>
      </c>
      <c r="X50" s="110">
        <v>0</v>
      </c>
      <c r="Y50" s="110">
        <v>3</v>
      </c>
      <c r="Z50" s="110">
        <v>5</v>
      </c>
      <c r="AA50" s="110">
        <v>0</v>
      </c>
      <c r="AB50" s="110">
        <v>0</v>
      </c>
      <c r="AC50" s="110">
        <v>5</v>
      </c>
      <c r="AD50" s="12">
        <f>SUM(T50:AC50)/10</f>
        <v>3.1</v>
      </c>
      <c r="AE50" s="16">
        <v>4</v>
      </c>
      <c r="AF50" s="12">
        <f>AE50</f>
        <v>4</v>
      </c>
      <c r="AG50" s="16">
        <v>5</v>
      </c>
      <c r="AH50" s="16">
        <v>1</v>
      </c>
      <c r="AI50" s="16">
        <v>5</v>
      </c>
      <c r="AJ50" s="16">
        <v>1</v>
      </c>
      <c r="AK50" s="16">
        <v>5</v>
      </c>
      <c r="AL50" s="16">
        <v>4</v>
      </c>
      <c r="AM50" s="16">
        <v>3</v>
      </c>
      <c r="AN50" s="16">
        <v>5</v>
      </c>
      <c r="AO50" s="16">
        <v>1</v>
      </c>
      <c r="AP50" s="16">
        <v>1</v>
      </c>
      <c r="AQ50" s="12">
        <f>SUM(AG50:AP50)/10</f>
        <v>3.1</v>
      </c>
      <c r="AR50" s="16">
        <v>4</v>
      </c>
      <c r="AS50" s="16">
        <v>4</v>
      </c>
      <c r="AT50" s="16">
        <v>5</v>
      </c>
      <c r="AU50" s="16">
        <v>4</v>
      </c>
      <c r="AV50" s="16">
        <v>4</v>
      </c>
      <c r="AW50" s="16">
        <v>4</v>
      </c>
      <c r="AX50" s="16">
        <v>4</v>
      </c>
      <c r="AY50" s="16">
        <v>5</v>
      </c>
      <c r="AZ50" s="16">
        <v>4</v>
      </c>
      <c r="BA50" s="16">
        <v>5</v>
      </c>
      <c r="BB50" s="16">
        <v>3</v>
      </c>
      <c r="BC50" s="12">
        <f>SUM(AR50:BB50)/11</f>
        <v>4.181818181818182</v>
      </c>
      <c r="BD50" s="16">
        <v>5</v>
      </c>
      <c r="BE50" s="16">
        <v>5</v>
      </c>
      <c r="BF50" s="16">
        <v>4</v>
      </c>
      <c r="BG50" s="16">
        <v>5</v>
      </c>
      <c r="BH50" s="110">
        <v>4</v>
      </c>
      <c r="BI50" s="16">
        <v>4</v>
      </c>
      <c r="BJ50" s="16">
        <v>5</v>
      </c>
      <c r="BK50" s="12">
        <f>SUM(BD50:BJ50)/7</f>
        <v>4.571428571428571</v>
      </c>
      <c r="BL50" s="110">
        <v>5</v>
      </c>
      <c r="BM50" s="12">
        <f>BL50</f>
        <v>5</v>
      </c>
      <c r="BN50" s="16">
        <v>5</v>
      </c>
      <c r="BO50" s="16">
        <v>5</v>
      </c>
      <c r="BP50" s="110">
        <v>5</v>
      </c>
      <c r="BQ50" s="17">
        <v>0</v>
      </c>
      <c r="BR50" s="17">
        <v>3</v>
      </c>
      <c r="BS50" s="12">
        <f>SUM(BN50:BR50)/5</f>
        <v>3.6</v>
      </c>
      <c r="BT50" s="110">
        <v>2</v>
      </c>
      <c r="BU50" s="110">
        <v>0</v>
      </c>
      <c r="BV50" s="110">
        <v>4</v>
      </c>
      <c r="BW50" s="110">
        <v>5</v>
      </c>
      <c r="BX50" s="110">
        <v>2</v>
      </c>
      <c r="BY50" s="12">
        <f>SUM(BT50:BX50)/5</f>
        <v>2.6</v>
      </c>
      <c r="BZ50" s="48">
        <v>3</v>
      </c>
      <c r="CA50" s="48">
        <v>5</v>
      </c>
      <c r="CB50" s="30">
        <f>SUM(BZ50:CA50)/2</f>
        <v>4</v>
      </c>
      <c r="CC50" s="87">
        <f>I50+S50+AD50+AF50+AQ50+BC50+BK50+BM50+BS50+BY50+CB50</f>
        <v>42.153246753246755</v>
      </c>
    </row>
    <row r="51" spans="1:81" ht="11.25" customHeight="1">
      <c r="A51" s="36">
        <v>9</v>
      </c>
      <c r="B51" s="6" t="s">
        <v>65</v>
      </c>
      <c r="C51" s="52" t="s">
        <v>66</v>
      </c>
      <c r="D51" s="15" t="s">
        <v>134</v>
      </c>
      <c r="E51" s="80" t="s">
        <v>163</v>
      </c>
      <c r="F51" s="80" t="s">
        <v>164</v>
      </c>
      <c r="G51" s="16">
        <v>4</v>
      </c>
      <c r="H51" s="16">
        <v>0</v>
      </c>
      <c r="I51" s="12">
        <f>SUM(G51:H51)/2</f>
        <v>2</v>
      </c>
      <c r="J51" s="110">
        <v>5</v>
      </c>
      <c r="K51" s="110">
        <v>5</v>
      </c>
      <c r="L51" s="110">
        <v>5</v>
      </c>
      <c r="M51" s="110">
        <v>5</v>
      </c>
      <c r="N51" s="110">
        <v>5</v>
      </c>
      <c r="O51" s="110">
        <v>5</v>
      </c>
      <c r="P51" s="110">
        <v>5</v>
      </c>
      <c r="Q51" s="110">
        <v>5</v>
      </c>
      <c r="R51" s="110">
        <v>0</v>
      </c>
      <c r="S51" s="12">
        <f>SUM(J51:R51)/9</f>
        <v>4.444444444444445</v>
      </c>
      <c r="T51" s="110">
        <v>4</v>
      </c>
      <c r="U51" s="110">
        <v>5</v>
      </c>
      <c r="V51" s="110">
        <v>5</v>
      </c>
      <c r="W51" s="110">
        <v>5</v>
      </c>
      <c r="X51" s="110">
        <v>0</v>
      </c>
      <c r="Y51" s="110">
        <v>0</v>
      </c>
      <c r="Z51" s="110">
        <v>0</v>
      </c>
      <c r="AA51" s="110">
        <v>5</v>
      </c>
      <c r="AB51" s="110">
        <v>5</v>
      </c>
      <c r="AC51" s="110">
        <v>3</v>
      </c>
      <c r="AD51" s="12">
        <f>SUM(T51:AC51)/10</f>
        <v>3.2</v>
      </c>
      <c r="AE51" s="16">
        <v>4</v>
      </c>
      <c r="AF51" s="12">
        <f>AE51</f>
        <v>4</v>
      </c>
      <c r="AG51" s="16">
        <v>5</v>
      </c>
      <c r="AH51" s="16">
        <v>3</v>
      </c>
      <c r="AI51" s="16">
        <v>5</v>
      </c>
      <c r="AJ51" s="16">
        <v>1</v>
      </c>
      <c r="AK51" s="16">
        <v>5</v>
      </c>
      <c r="AL51" s="16">
        <v>5</v>
      </c>
      <c r="AM51" s="16">
        <v>3</v>
      </c>
      <c r="AN51" s="16">
        <v>5</v>
      </c>
      <c r="AO51" s="16">
        <v>1</v>
      </c>
      <c r="AP51" s="16">
        <v>3</v>
      </c>
      <c r="AQ51" s="12">
        <f>SUM(AG51:AP51)/10</f>
        <v>3.6</v>
      </c>
      <c r="AR51" s="16">
        <v>4</v>
      </c>
      <c r="AS51" s="16">
        <v>4</v>
      </c>
      <c r="AT51" s="16">
        <v>0</v>
      </c>
      <c r="AU51" s="16">
        <v>5</v>
      </c>
      <c r="AV51" s="16">
        <v>5</v>
      </c>
      <c r="AW51" s="16">
        <v>5</v>
      </c>
      <c r="AX51" s="16">
        <v>3</v>
      </c>
      <c r="AY51" s="16">
        <v>3</v>
      </c>
      <c r="AZ51" s="16">
        <v>4</v>
      </c>
      <c r="BA51" s="16">
        <v>0</v>
      </c>
      <c r="BB51" s="16">
        <v>0</v>
      </c>
      <c r="BC51" s="12">
        <f>SUM(AR51:BB51)/11</f>
        <v>3</v>
      </c>
      <c r="BD51" s="16">
        <v>4</v>
      </c>
      <c r="BE51" s="16">
        <v>5</v>
      </c>
      <c r="BF51" s="16">
        <v>5</v>
      </c>
      <c r="BG51" s="16">
        <v>5</v>
      </c>
      <c r="BH51" s="110">
        <v>5</v>
      </c>
      <c r="BI51" s="16">
        <v>4</v>
      </c>
      <c r="BJ51" s="16">
        <v>5</v>
      </c>
      <c r="BK51" s="12">
        <f>SUM(BD51:BJ51)/7</f>
        <v>4.714285714285714</v>
      </c>
      <c r="BL51" s="110">
        <v>5</v>
      </c>
      <c r="BM51" s="12">
        <f>BL51</f>
        <v>5</v>
      </c>
      <c r="BN51" s="16">
        <v>3</v>
      </c>
      <c r="BO51" s="16">
        <v>5</v>
      </c>
      <c r="BP51" s="110">
        <v>5</v>
      </c>
      <c r="BQ51" s="17">
        <v>5</v>
      </c>
      <c r="BR51" s="17">
        <v>3</v>
      </c>
      <c r="BS51" s="12">
        <f>SUM(BN51:BR51)/5</f>
        <v>4.2</v>
      </c>
      <c r="BT51" s="110">
        <v>1</v>
      </c>
      <c r="BU51" s="110">
        <v>4</v>
      </c>
      <c r="BV51" s="110">
        <v>5</v>
      </c>
      <c r="BW51" s="110">
        <v>5</v>
      </c>
      <c r="BX51" s="110">
        <v>2</v>
      </c>
      <c r="BY51" s="12">
        <f>SUM(BT51:BX51)/5</f>
        <v>3.4</v>
      </c>
      <c r="BZ51" s="48">
        <v>4</v>
      </c>
      <c r="CA51" s="48">
        <v>5</v>
      </c>
      <c r="CB51" s="30">
        <f>SUM(BZ51:CA51)/2</f>
        <v>4.5</v>
      </c>
      <c r="CC51" s="87">
        <f>I51+S51+AD51+AF51+AQ51+BC51+BK51+BM51+BS51+BY51+CB51</f>
        <v>42.058730158730164</v>
      </c>
    </row>
    <row r="52" spans="1:81" ht="11.25" customHeight="1">
      <c r="A52" s="36">
        <v>10</v>
      </c>
      <c r="B52" s="6" t="s">
        <v>36</v>
      </c>
      <c r="C52" s="80" t="s">
        <v>37</v>
      </c>
      <c r="D52" s="15" t="s">
        <v>122</v>
      </c>
      <c r="E52" s="18"/>
      <c r="F52" s="18"/>
      <c r="G52" s="16">
        <v>3</v>
      </c>
      <c r="H52" s="16">
        <v>0</v>
      </c>
      <c r="I52" s="12">
        <f>SUM(G52:H52)/2</f>
        <v>1.5</v>
      </c>
      <c r="J52" s="110">
        <v>5</v>
      </c>
      <c r="K52" s="110">
        <v>5</v>
      </c>
      <c r="L52" s="110">
        <v>5</v>
      </c>
      <c r="M52" s="110">
        <v>5</v>
      </c>
      <c r="N52" s="110">
        <v>5</v>
      </c>
      <c r="O52" s="110">
        <v>1</v>
      </c>
      <c r="P52" s="110">
        <v>5</v>
      </c>
      <c r="Q52" s="110">
        <v>5</v>
      </c>
      <c r="R52" s="110">
        <v>0</v>
      </c>
      <c r="S52" s="12">
        <f>SUM(J52:R52)/9</f>
        <v>4</v>
      </c>
      <c r="T52" s="110">
        <v>5</v>
      </c>
      <c r="U52" s="110">
        <v>5</v>
      </c>
      <c r="V52" s="110">
        <v>5</v>
      </c>
      <c r="W52" s="110">
        <v>5</v>
      </c>
      <c r="X52" s="110">
        <v>5</v>
      </c>
      <c r="Y52" s="110">
        <v>0</v>
      </c>
      <c r="Z52" s="110">
        <v>5</v>
      </c>
      <c r="AA52" s="110">
        <v>0</v>
      </c>
      <c r="AB52" s="110">
        <v>5</v>
      </c>
      <c r="AC52" s="110">
        <v>5</v>
      </c>
      <c r="AD52" s="12">
        <f>SUM(T52:AC52)/10</f>
        <v>4</v>
      </c>
      <c r="AE52" s="16">
        <v>3</v>
      </c>
      <c r="AF52" s="12">
        <f>AE52</f>
        <v>3</v>
      </c>
      <c r="AG52" s="16">
        <v>5</v>
      </c>
      <c r="AH52" s="16">
        <v>2</v>
      </c>
      <c r="AI52" s="16">
        <v>5</v>
      </c>
      <c r="AJ52" s="16">
        <v>1</v>
      </c>
      <c r="AK52" s="16">
        <v>5</v>
      </c>
      <c r="AL52" s="16">
        <v>5</v>
      </c>
      <c r="AM52" s="16">
        <v>3</v>
      </c>
      <c r="AN52" s="16">
        <v>5</v>
      </c>
      <c r="AO52" s="16">
        <v>3</v>
      </c>
      <c r="AP52" s="16">
        <v>2</v>
      </c>
      <c r="AQ52" s="12">
        <f>SUM(AG52:AP52)/10</f>
        <v>3.6</v>
      </c>
      <c r="AR52" s="16">
        <v>5</v>
      </c>
      <c r="AS52" s="16">
        <v>5</v>
      </c>
      <c r="AT52" s="16">
        <v>5</v>
      </c>
      <c r="AU52" s="16">
        <v>4</v>
      </c>
      <c r="AV52" s="16">
        <v>3</v>
      </c>
      <c r="AW52" s="16">
        <v>5</v>
      </c>
      <c r="AX52" s="16">
        <v>5</v>
      </c>
      <c r="AY52" s="16">
        <v>2</v>
      </c>
      <c r="AZ52" s="16">
        <v>4</v>
      </c>
      <c r="BA52" s="16">
        <v>5</v>
      </c>
      <c r="BB52" s="16">
        <v>3</v>
      </c>
      <c r="BC52" s="12">
        <f>SUM(AR52:BB52)/11</f>
        <v>4.181818181818182</v>
      </c>
      <c r="BD52" s="16">
        <v>4</v>
      </c>
      <c r="BE52" s="16">
        <v>5</v>
      </c>
      <c r="BF52" s="16">
        <v>5</v>
      </c>
      <c r="BG52" s="16">
        <v>5</v>
      </c>
      <c r="BH52" s="110">
        <v>4</v>
      </c>
      <c r="BI52" s="16">
        <v>5</v>
      </c>
      <c r="BJ52" s="16">
        <v>4</v>
      </c>
      <c r="BK52" s="12">
        <f>SUM(BD52:BJ52)/7</f>
        <v>4.571428571428571</v>
      </c>
      <c r="BL52" s="110">
        <v>4</v>
      </c>
      <c r="BM52" s="12">
        <f>BL52</f>
        <v>4</v>
      </c>
      <c r="BN52" s="82">
        <v>5</v>
      </c>
      <c r="BO52" s="16">
        <v>5</v>
      </c>
      <c r="BP52" s="110">
        <v>5</v>
      </c>
      <c r="BQ52" s="17">
        <v>5</v>
      </c>
      <c r="BR52" s="17">
        <v>3</v>
      </c>
      <c r="BS52" s="12">
        <f>SUM(BN52:BR52)/5</f>
        <v>4.6</v>
      </c>
      <c r="BT52" s="110">
        <v>2</v>
      </c>
      <c r="BU52" s="110">
        <v>5</v>
      </c>
      <c r="BV52" s="110">
        <v>5</v>
      </c>
      <c r="BW52" s="110">
        <v>5</v>
      </c>
      <c r="BX52" s="110">
        <v>2</v>
      </c>
      <c r="BY52" s="12">
        <f>SUM(BT52:BX52)/5</f>
        <v>3.8</v>
      </c>
      <c r="BZ52" s="48">
        <v>4</v>
      </c>
      <c r="CA52" s="48">
        <v>5</v>
      </c>
      <c r="CB52" s="30">
        <f>SUM(BZ52:CA52)/2</f>
        <v>4.5</v>
      </c>
      <c r="CC52" s="87">
        <f>I52+S52+AD52+AF52+AQ52+BC52+BK52+BM52+BS52+BY52+CB52</f>
        <v>41.75324675324675</v>
      </c>
    </row>
    <row r="53" spans="1:81" ht="11.25" customHeight="1">
      <c r="A53" s="36">
        <v>11</v>
      </c>
      <c r="B53" s="6" t="s">
        <v>43</v>
      </c>
      <c r="C53" s="52" t="s">
        <v>44</v>
      </c>
      <c r="D53" s="15" t="s">
        <v>125</v>
      </c>
      <c r="E53" s="18"/>
      <c r="F53" s="18"/>
      <c r="G53" s="16">
        <v>4</v>
      </c>
      <c r="H53" s="16">
        <v>5</v>
      </c>
      <c r="I53" s="12">
        <f>SUM(G53:H53)/2</f>
        <v>4.5</v>
      </c>
      <c r="J53" s="110">
        <v>5</v>
      </c>
      <c r="K53" s="110">
        <v>5</v>
      </c>
      <c r="L53" s="110">
        <v>5</v>
      </c>
      <c r="M53" s="110">
        <v>5</v>
      </c>
      <c r="N53" s="110">
        <v>5</v>
      </c>
      <c r="O53" s="110">
        <v>5</v>
      </c>
      <c r="P53" s="110">
        <v>5</v>
      </c>
      <c r="Q53" s="110">
        <v>5</v>
      </c>
      <c r="R53" s="110">
        <v>5</v>
      </c>
      <c r="S53" s="12">
        <f>SUM(J53:R53)/9</f>
        <v>5</v>
      </c>
      <c r="T53" s="110">
        <v>5</v>
      </c>
      <c r="U53" s="110">
        <v>5</v>
      </c>
      <c r="V53" s="110">
        <v>5</v>
      </c>
      <c r="W53" s="110">
        <v>5</v>
      </c>
      <c r="X53" s="110">
        <v>5</v>
      </c>
      <c r="Y53" s="110">
        <v>3</v>
      </c>
      <c r="Z53" s="110">
        <v>5</v>
      </c>
      <c r="AA53" s="110">
        <v>0</v>
      </c>
      <c r="AB53" s="110">
        <v>0</v>
      </c>
      <c r="AC53" s="110">
        <v>4</v>
      </c>
      <c r="AD53" s="12">
        <f>SUM(T53:AC53)/10</f>
        <v>3.7</v>
      </c>
      <c r="AE53" s="16">
        <v>4</v>
      </c>
      <c r="AF53" s="12">
        <f>AE53</f>
        <v>4</v>
      </c>
      <c r="AG53" s="16">
        <v>5</v>
      </c>
      <c r="AH53" s="16">
        <v>3</v>
      </c>
      <c r="AI53" s="16">
        <v>5</v>
      </c>
      <c r="AJ53" s="16">
        <v>1</v>
      </c>
      <c r="AK53" s="16">
        <v>3</v>
      </c>
      <c r="AL53" s="16">
        <v>4</v>
      </c>
      <c r="AM53" s="16">
        <v>3</v>
      </c>
      <c r="AN53" s="16">
        <v>5</v>
      </c>
      <c r="AO53" s="16">
        <v>1</v>
      </c>
      <c r="AP53" s="16">
        <v>5</v>
      </c>
      <c r="AQ53" s="12">
        <f>SUM(AG53:AP53)/10</f>
        <v>3.5</v>
      </c>
      <c r="AR53" s="16">
        <v>5</v>
      </c>
      <c r="AS53" s="16">
        <v>5</v>
      </c>
      <c r="AT53" s="16">
        <v>0</v>
      </c>
      <c r="AU53" s="16">
        <v>4</v>
      </c>
      <c r="AV53" s="16">
        <v>5</v>
      </c>
      <c r="AW53" s="16">
        <v>4</v>
      </c>
      <c r="AX53" s="16">
        <v>4</v>
      </c>
      <c r="AY53" s="16">
        <v>5</v>
      </c>
      <c r="AZ53" s="16">
        <v>4</v>
      </c>
      <c r="BA53" s="16">
        <v>0</v>
      </c>
      <c r="BB53" s="16">
        <v>0</v>
      </c>
      <c r="BC53" s="12">
        <f>SUM(AR53:BB53)/11</f>
        <v>3.272727272727273</v>
      </c>
      <c r="BD53" s="16">
        <v>4</v>
      </c>
      <c r="BE53" s="16">
        <v>4</v>
      </c>
      <c r="BF53" s="16">
        <v>4</v>
      </c>
      <c r="BG53" s="16">
        <v>5</v>
      </c>
      <c r="BH53" s="110">
        <v>4</v>
      </c>
      <c r="BI53" s="16">
        <v>4</v>
      </c>
      <c r="BJ53" s="16">
        <v>5</v>
      </c>
      <c r="BK53" s="12">
        <f>SUM(BD53:BJ53)/7</f>
        <v>4.285714285714286</v>
      </c>
      <c r="BL53" s="110">
        <v>4</v>
      </c>
      <c r="BM53" s="12">
        <f>BL53</f>
        <v>4</v>
      </c>
      <c r="BN53" s="16">
        <v>5</v>
      </c>
      <c r="BO53" s="16">
        <v>0</v>
      </c>
      <c r="BP53" s="110">
        <v>5</v>
      </c>
      <c r="BQ53" s="17">
        <v>0</v>
      </c>
      <c r="BR53" s="17">
        <v>0</v>
      </c>
      <c r="BS53" s="12">
        <f>SUM(BN53:BR53)/5</f>
        <v>2</v>
      </c>
      <c r="BT53" s="110">
        <v>3</v>
      </c>
      <c r="BU53" s="110">
        <v>2</v>
      </c>
      <c r="BV53" s="110">
        <v>4</v>
      </c>
      <c r="BW53" s="110">
        <v>5</v>
      </c>
      <c r="BX53" s="110">
        <v>2</v>
      </c>
      <c r="BY53" s="12">
        <f>SUM(BT53:BX53)/5</f>
        <v>3.2</v>
      </c>
      <c r="BZ53" s="48">
        <v>2</v>
      </c>
      <c r="CA53" s="48">
        <v>5</v>
      </c>
      <c r="CB53" s="30">
        <f>SUM(BZ53:CA53)/2</f>
        <v>3.5</v>
      </c>
      <c r="CC53" s="87">
        <f>I53+S53+AD53+AF53+AQ53+BC53+BK53+BM53+BS53+BY53+CB53</f>
        <v>40.958441558441564</v>
      </c>
    </row>
    <row r="54" spans="1:81" ht="11.25" customHeight="1">
      <c r="A54" s="36">
        <v>12</v>
      </c>
      <c r="B54" s="6" t="s">
        <v>208</v>
      </c>
      <c r="C54" s="52" t="s">
        <v>209</v>
      </c>
      <c r="D54" s="15" t="s">
        <v>210</v>
      </c>
      <c r="E54" s="18"/>
      <c r="F54" s="18"/>
      <c r="G54" s="16">
        <v>4</v>
      </c>
      <c r="H54" s="16">
        <v>5</v>
      </c>
      <c r="I54" s="12">
        <f>SUM(G54:H54)/2</f>
        <v>4.5</v>
      </c>
      <c r="J54" s="110">
        <v>5</v>
      </c>
      <c r="K54" s="110">
        <v>5</v>
      </c>
      <c r="L54" s="110">
        <v>5</v>
      </c>
      <c r="M54" s="110">
        <v>5</v>
      </c>
      <c r="N54" s="110">
        <v>5</v>
      </c>
      <c r="O54" s="110">
        <v>2</v>
      </c>
      <c r="P54" s="110">
        <v>5</v>
      </c>
      <c r="Q54" s="110">
        <v>5</v>
      </c>
      <c r="R54" s="110">
        <v>5</v>
      </c>
      <c r="S54" s="12">
        <f>SUM(J54:R54)/9</f>
        <v>4.666666666666667</v>
      </c>
      <c r="T54" s="110">
        <v>5</v>
      </c>
      <c r="U54" s="110">
        <v>5</v>
      </c>
      <c r="V54" s="110">
        <v>4</v>
      </c>
      <c r="W54" s="110">
        <v>5</v>
      </c>
      <c r="X54" s="110">
        <v>5</v>
      </c>
      <c r="Y54" s="110">
        <v>3</v>
      </c>
      <c r="Z54" s="110">
        <v>0</v>
      </c>
      <c r="AA54" s="110">
        <v>5</v>
      </c>
      <c r="AB54" s="110">
        <v>1</v>
      </c>
      <c r="AC54" s="110">
        <v>4</v>
      </c>
      <c r="AD54" s="12">
        <f>SUM(T54:AC54)/10</f>
        <v>3.7</v>
      </c>
      <c r="AE54" s="16">
        <v>4</v>
      </c>
      <c r="AF54" s="12">
        <f>AE54</f>
        <v>4</v>
      </c>
      <c r="AG54" s="16">
        <v>4</v>
      </c>
      <c r="AH54" s="16">
        <v>2</v>
      </c>
      <c r="AI54" s="16">
        <v>3</v>
      </c>
      <c r="AJ54" s="16">
        <v>1</v>
      </c>
      <c r="AK54" s="16">
        <v>0</v>
      </c>
      <c r="AL54" s="16">
        <v>4</v>
      </c>
      <c r="AM54" s="16">
        <v>3</v>
      </c>
      <c r="AN54" s="16">
        <v>4</v>
      </c>
      <c r="AO54" s="16">
        <v>1</v>
      </c>
      <c r="AP54" s="16">
        <v>1</v>
      </c>
      <c r="AQ54" s="12">
        <f>SUM(AG54:AP54)/10</f>
        <v>2.3</v>
      </c>
      <c r="AR54" s="16">
        <v>3</v>
      </c>
      <c r="AS54" s="16">
        <v>4</v>
      </c>
      <c r="AT54" s="16">
        <v>2</v>
      </c>
      <c r="AU54" s="16">
        <v>4</v>
      </c>
      <c r="AV54" s="16">
        <v>3</v>
      </c>
      <c r="AW54" s="16">
        <v>3</v>
      </c>
      <c r="AX54" s="16">
        <v>3</v>
      </c>
      <c r="AY54" s="16">
        <v>3</v>
      </c>
      <c r="AZ54" s="16">
        <v>4</v>
      </c>
      <c r="BA54" s="16">
        <v>0</v>
      </c>
      <c r="BB54" s="16">
        <v>0</v>
      </c>
      <c r="BC54" s="12">
        <f>SUM(AR54:BB54)/11</f>
        <v>2.6363636363636362</v>
      </c>
      <c r="BD54" s="16">
        <v>4</v>
      </c>
      <c r="BE54" s="16">
        <v>4</v>
      </c>
      <c r="BF54" s="16">
        <v>4</v>
      </c>
      <c r="BG54" s="16">
        <v>5</v>
      </c>
      <c r="BH54" s="110">
        <v>4</v>
      </c>
      <c r="BI54" s="16">
        <v>4</v>
      </c>
      <c r="BJ54" s="16">
        <v>4</v>
      </c>
      <c r="BK54" s="12">
        <f>SUM(BD54:BJ54)/7</f>
        <v>4.142857142857143</v>
      </c>
      <c r="BL54" s="110">
        <v>4</v>
      </c>
      <c r="BM54" s="12">
        <f>BL54</f>
        <v>4</v>
      </c>
      <c r="BN54" s="16">
        <v>5</v>
      </c>
      <c r="BO54" s="16">
        <v>5</v>
      </c>
      <c r="BP54" s="110">
        <v>5</v>
      </c>
      <c r="BQ54" s="17">
        <v>5</v>
      </c>
      <c r="BR54" s="17">
        <v>0</v>
      </c>
      <c r="BS54" s="12">
        <f>SUM(BN54:BR54)/5</f>
        <v>4</v>
      </c>
      <c r="BT54" s="110">
        <v>4</v>
      </c>
      <c r="BU54" s="110">
        <v>3</v>
      </c>
      <c r="BV54" s="110">
        <v>4</v>
      </c>
      <c r="BW54" s="110">
        <v>0</v>
      </c>
      <c r="BX54" s="110">
        <v>0</v>
      </c>
      <c r="BY54" s="12">
        <f>SUM(BT54:BX54)/5</f>
        <v>2.2</v>
      </c>
      <c r="BZ54" s="48">
        <v>4</v>
      </c>
      <c r="CA54" s="48">
        <v>5</v>
      </c>
      <c r="CB54" s="30">
        <f>SUM(BZ54:CA54)/2</f>
        <v>4.5</v>
      </c>
      <c r="CC54" s="87">
        <f>I54+S54+AD54+AF54+AQ54+BC54+BK54+BM54+BS54+BY54+CB54</f>
        <v>40.64588744588745</v>
      </c>
    </row>
    <row r="55" spans="1:81" ht="11.25" customHeight="1">
      <c r="A55" s="36">
        <v>13</v>
      </c>
      <c r="B55" s="6" t="s">
        <v>39</v>
      </c>
      <c r="C55" s="52" t="s">
        <v>40</v>
      </c>
      <c r="D55" s="15" t="s">
        <v>132</v>
      </c>
      <c r="E55" s="80" t="s">
        <v>167</v>
      </c>
      <c r="F55" s="80" t="s">
        <v>168</v>
      </c>
      <c r="G55" s="16">
        <v>4</v>
      </c>
      <c r="H55" s="16">
        <v>0</v>
      </c>
      <c r="I55" s="12">
        <f>SUM(G55:H55)/2</f>
        <v>2</v>
      </c>
      <c r="J55" s="110">
        <v>3</v>
      </c>
      <c r="K55" s="110">
        <v>5</v>
      </c>
      <c r="L55" s="110">
        <v>3</v>
      </c>
      <c r="M55" s="110">
        <v>3</v>
      </c>
      <c r="N55" s="110">
        <v>4</v>
      </c>
      <c r="O55" s="110">
        <v>3</v>
      </c>
      <c r="P55" s="110">
        <v>5</v>
      </c>
      <c r="Q55" s="110">
        <v>5</v>
      </c>
      <c r="R55" s="110">
        <v>5</v>
      </c>
      <c r="S55" s="12">
        <f>SUM(J55:R55)/9</f>
        <v>4</v>
      </c>
      <c r="T55" s="110">
        <v>4</v>
      </c>
      <c r="U55" s="110">
        <v>1</v>
      </c>
      <c r="V55" s="110">
        <v>5</v>
      </c>
      <c r="W55" s="110">
        <v>5</v>
      </c>
      <c r="X55" s="110">
        <v>5</v>
      </c>
      <c r="Y55" s="110">
        <v>5</v>
      </c>
      <c r="Z55" s="110">
        <v>5</v>
      </c>
      <c r="AA55" s="110">
        <v>0</v>
      </c>
      <c r="AB55" s="110">
        <v>5</v>
      </c>
      <c r="AC55" s="110">
        <v>5</v>
      </c>
      <c r="AD55" s="12">
        <f>SUM(T55:AC55)/10</f>
        <v>4</v>
      </c>
      <c r="AE55" s="16">
        <v>4</v>
      </c>
      <c r="AF55" s="12">
        <f>AE55</f>
        <v>4</v>
      </c>
      <c r="AG55" s="16">
        <v>5</v>
      </c>
      <c r="AH55" s="16">
        <v>3</v>
      </c>
      <c r="AI55" s="16">
        <v>3</v>
      </c>
      <c r="AJ55" s="16">
        <v>1</v>
      </c>
      <c r="AK55" s="16">
        <v>5</v>
      </c>
      <c r="AL55" s="16">
        <v>4</v>
      </c>
      <c r="AM55" s="16">
        <v>3</v>
      </c>
      <c r="AN55" s="16">
        <v>5</v>
      </c>
      <c r="AO55" s="16">
        <v>1</v>
      </c>
      <c r="AP55" s="16">
        <v>5</v>
      </c>
      <c r="AQ55" s="12">
        <f>SUM(AG55:AP55)/10</f>
        <v>3.5</v>
      </c>
      <c r="AR55" s="16">
        <v>3</v>
      </c>
      <c r="AS55" s="16">
        <v>0</v>
      </c>
      <c r="AT55" s="16">
        <v>5</v>
      </c>
      <c r="AU55" s="16">
        <v>4</v>
      </c>
      <c r="AV55" s="16">
        <v>5</v>
      </c>
      <c r="AW55" s="16">
        <v>3</v>
      </c>
      <c r="AX55" s="16">
        <v>1</v>
      </c>
      <c r="AY55" s="16">
        <v>5</v>
      </c>
      <c r="AZ55" s="16">
        <v>4</v>
      </c>
      <c r="BA55" s="16">
        <v>0</v>
      </c>
      <c r="BB55" s="16">
        <v>4</v>
      </c>
      <c r="BC55" s="12">
        <f>SUM(AR55:BB55)/11</f>
        <v>3.090909090909091</v>
      </c>
      <c r="BD55" s="16">
        <v>5</v>
      </c>
      <c r="BE55" s="16">
        <v>5</v>
      </c>
      <c r="BF55" s="16">
        <v>5</v>
      </c>
      <c r="BG55" s="16">
        <v>5</v>
      </c>
      <c r="BH55" s="110">
        <v>4</v>
      </c>
      <c r="BI55" s="16">
        <v>4</v>
      </c>
      <c r="BJ55" s="16">
        <v>5</v>
      </c>
      <c r="BK55" s="12">
        <f>SUM(BD55:BJ55)/7</f>
        <v>4.714285714285714</v>
      </c>
      <c r="BL55" s="110">
        <v>4</v>
      </c>
      <c r="BM55" s="12">
        <f>BL55</f>
        <v>4</v>
      </c>
      <c r="BN55" s="16">
        <v>5</v>
      </c>
      <c r="BO55" s="16">
        <v>5</v>
      </c>
      <c r="BP55" s="110">
        <v>5</v>
      </c>
      <c r="BQ55" s="17">
        <v>0</v>
      </c>
      <c r="BR55" s="17">
        <v>5</v>
      </c>
      <c r="BS55" s="12">
        <f>SUM(BN55:BR55)/5</f>
        <v>4</v>
      </c>
      <c r="BT55" s="110">
        <v>1</v>
      </c>
      <c r="BU55" s="110">
        <v>1</v>
      </c>
      <c r="BV55" s="110">
        <v>5</v>
      </c>
      <c r="BW55" s="110">
        <v>0</v>
      </c>
      <c r="BX55" s="110">
        <v>2</v>
      </c>
      <c r="BY55" s="12">
        <f>SUM(BT55:BX55)/5</f>
        <v>1.8</v>
      </c>
      <c r="BZ55" s="48">
        <v>5</v>
      </c>
      <c r="CA55" s="48">
        <v>5</v>
      </c>
      <c r="CB55" s="30">
        <f>SUM(BZ55:CA55)/2</f>
        <v>5</v>
      </c>
      <c r="CC55" s="87">
        <f>I55+S55+AD55+AF55+AQ55+BC55+BK55+BM55+BS55+BY55+CB55</f>
        <v>40.1051948051948</v>
      </c>
    </row>
    <row r="56" spans="1:81" ht="11.25" customHeight="1">
      <c r="A56" s="36">
        <v>14</v>
      </c>
      <c r="B56" s="6" t="s">
        <v>27</v>
      </c>
      <c r="C56" s="52" t="s">
        <v>28</v>
      </c>
      <c r="D56" s="15" t="s">
        <v>123</v>
      </c>
      <c r="E56" s="18"/>
      <c r="F56" s="18"/>
      <c r="G56" s="16">
        <v>3</v>
      </c>
      <c r="H56" s="16">
        <v>5</v>
      </c>
      <c r="I56" s="12">
        <f>SUM(G56:H56)/2</f>
        <v>4</v>
      </c>
      <c r="J56" s="110">
        <v>5</v>
      </c>
      <c r="K56" s="110">
        <v>5</v>
      </c>
      <c r="L56" s="110">
        <v>5</v>
      </c>
      <c r="M56" s="110">
        <v>3</v>
      </c>
      <c r="N56" s="110">
        <v>4</v>
      </c>
      <c r="O56" s="110">
        <v>5</v>
      </c>
      <c r="P56" s="110">
        <v>5</v>
      </c>
      <c r="Q56" s="110">
        <v>5</v>
      </c>
      <c r="R56" s="110">
        <v>0</v>
      </c>
      <c r="S56" s="12">
        <f>SUM(J56:R56)/9</f>
        <v>4.111111111111111</v>
      </c>
      <c r="T56" s="110">
        <v>5</v>
      </c>
      <c r="U56" s="110">
        <v>5</v>
      </c>
      <c r="V56" s="110">
        <v>0</v>
      </c>
      <c r="W56" s="110">
        <v>5</v>
      </c>
      <c r="X56" s="110">
        <v>5</v>
      </c>
      <c r="Y56" s="110">
        <v>0</v>
      </c>
      <c r="Z56" s="110">
        <v>5</v>
      </c>
      <c r="AA56" s="110">
        <v>5</v>
      </c>
      <c r="AB56" s="110">
        <v>3</v>
      </c>
      <c r="AC56" s="110">
        <v>5</v>
      </c>
      <c r="AD56" s="12">
        <f>SUM(T56:AC56)/10</f>
        <v>3.8</v>
      </c>
      <c r="AE56" s="16">
        <v>4</v>
      </c>
      <c r="AF56" s="12">
        <f>AE56</f>
        <v>4</v>
      </c>
      <c r="AG56" s="16">
        <v>4</v>
      </c>
      <c r="AH56" s="16">
        <v>4</v>
      </c>
      <c r="AI56" s="16">
        <v>3</v>
      </c>
      <c r="AJ56" s="16">
        <v>1</v>
      </c>
      <c r="AK56" s="16">
        <v>5</v>
      </c>
      <c r="AL56" s="16">
        <v>4</v>
      </c>
      <c r="AM56" s="16">
        <v>4</v>
      </c>
      <c r="AN56" s="16">
        <v>5</v>
      </c>
      <c r="AO56" s="16">
        <v>1</v>
      </c>
      <c r="AP56" s="16">
        <v>1</v>
      </c>
      <c r="AQ56" s="12">
        <f>SUM(AG56:AP56)/10</f>
        <v>3.2</v>
      </c>
      <c r="AR56" s="16">
        <v>4</v>
      </c>
      <c r="AS56" s="16">
        <v>5</v>
      </c>
      <c r="AT56" s="16">
        <v>5</v>
      </c>
      <c r="AU56" s="16">
        <v>4</v>
      </c>
      <c r="AV56" s="16">
        <v>5</v>
      </c>
      <c r="AW56" s="16">
        <v>5</v>
      </c>
      <c r="AX56" s="16">
        <v>5</v>
      </c>
      <c r="AY56" s="16">
        <v>5</v>
      </c>
      <c r="AZ56" s="16">
        <v>3</v>
      </c>
      <c r="BA56" s="16">
        <v>3</v>
      </c>
      <c r="BB56" s="16">
        <v>5</v>
      </c>
      <c r="BC56" s="12">
        <f>SUM(AR56:BB56)/11</f>
        <v>4.454545454545454</v>
      </c>
      <c r="BD56" s="16">
        <v>5</v>
      </c>
      <c r="BE56" s="16">
        <v>5</v>
      </c>
      <c r="BF56" s="16">
        <v>5</v>
      </c>
      <c r="BG56" s="16">
        <v>5</v>
      </c>
      <c r="BH56" s="110">
        <v>4</v>
      </c>
      <c r="BI56" s="16">
        <v>5</v>
      </c>
      <c r="BJ56" s="16">
        <v>5</v>
      </c>
      <c r="BK56" s="12">
        <f>SUM(BD56:BJ56)/7</f>
        <v>4.857142857142857</v>
      </c>
      <c r="BL56" s="110">
        <v>3</v>
      </c>
      <c r="BM56" s="12">
        <f>BL56</f>
        <v>3</v>
      </c>
      <c r="BN56" s="16">
        <v>5</v>
      </c>
      <c r="BO56" s="16">
        <v>0</v>
      </c>
      <c r="BP56" s="110">
        <v>0</v>
      </c>
      <c r="BQ56" s="17">
        <v>0</v>
      </c>
      <c r="BR56" s="17">
        <v>5</v>
      </c>
      <c r="BS56" s="12">
        <f>SUM(BN56:BR56)/5</f>
        <v>2</v>
      </c>
      <c r="BT56" s="110">
        <v>4</v>
      </c>
      <c r="BU56" s="110">
        <v>5</v>
      </c>
      <c r="BV56" s="110">
        <v>4</v>
      </c>
      <c r="BW56" s="110">
        <v>0</v>
      </c>
      <c r="BX56" s="110">
        <v>2</v>
      </c>
      <c r="BY56" s="12">
        <f>SUM(BT56:BX56)/5</f>
        <v>3</v>
      </c>
      <c r="BZ56" s="48">
        <v>4</v>
      </c>
      <c r="CA56" s="48">
        <v>3</v>
      </c>
      <c r="CB56" s="30">
        <f>SUM(BZ56:CA56)/2</f>
        <v>3.5</v>
      </c>
      <c r="CC56" s="87">
        <f>I56+S56+AD56+AF56+AQ56+BC56+BK56+BM56+BS56+BY56+CB56</f>
        <v>39.92279942279942</v>
      </c>
    </row>
    <row r="57" spans="1:81" ht="11.25" customHeight="1">
      <c r="A57" s="36">
        <v>15</v>
      </c>
      <c r="B57" s="6" t="s">
        <v>216</v>
      </c>
      <c r="C57" s="52" t="s">
        <v>228</v>
      </c>
      <c r="D57" s="15" t="s">
        <v>229</v>
      </c>
      <c r="E57" s="18"/>
      <c r="F57" s="18"/>
      <c r="G57" s="16">
        <v>4</v>
      </c>
      <c r="H57" s="16">
        <v>0</v>
      </c>
      <c r="I57" s="12">
        <f>SUM(G57:H57)/2</f>
        <v>2</v>
      </c>
      <c r="J57" s="110">
        <v>4</v>
      </c>
      <c r="K57" s="110">
        <v>4</v>
      </c>
      <c r="L57" s="110">
        <v>2</v>
      </c>
      <c r="M57" s="110">
        <v>3</v>
      </c>
      <c r="N57" s="110">
        <v>4</v>
      </c>
      <c r="O57" s="110">
        <v>5</v>
      </c>
      <c r="P57" s="110">
        <v>5</v>
      </c>
      <c r="Q57" s="110">
        <v>5</v>
      </c>
      <c r="R57" s="110">
        <v>0</v>
      </c>
      <c r="S57" s="12">
        <f>SUM(J57:R57)/9</f>
        <v>3.5555555555555554</v>
      </c>
      <c r="T57" s="110">
        <v>5</v>
      </c>
      <c r="U57" s="110">
        <v>5</v>
      </c>
      <c r="V57" s="110">
        <v>5</v>
      </c>
      <c r="W57" s="110">
        <v>5</v>
      </c>
      <c r="X57" s="110">
        <v>5</v>
      </c>
      <c r="Y57" s="110">
        <v>0</v>
      </c>
      <c r="Z57" s="110">
        <v>5</v>
      </c>
      <c r="AA57" s="110">
        <v>5</v>
      </c>
      <c r="AB57" s="110">
        <v>4</v>
      </c>
      <c r="AC57" s="110">
        <v>3</v>
      </c>
      <c r="AD57" s="12">
        <f>SUM(T57:AC57)/10</f>
        <v>4.2</v>
      </c>
      <c r="AE57" s="16">
        <v>4</v>
      </c>
      <c r="AF57" s="12">
        <f>AE57</f>
        <v>4</v>
      </c>
      <c r="AG57" s="16">
        <v>5</v>
      </c>
      <c r="AH57" s="16">
        <v>2</v>
      </c>
      <c r="AI57" s="16">
        <v>3</v>
      </c>
      <c r="AJ57" s="16">
        <v>1</v>
      </c>
      <c r="AK57" s="16">
        <v>5</v>
      </c>
      <c r="AL57" s="16">
        <v>4</v>
      </c>
      <c r="AM57" s="16">
        <v>3</v>
      </c>
      <c r="AN57" s="16">
        <v>5</v>
      </c>
      <c r="AO57" s="16">
        <v>1</v>
      </c>
      <c r="AP57" s="16">
        <v>0</v>
      </c>
      <c r="AQ57" s="12">
        <f>SUM(AG57:AP57)/10</f>
        <v>2.9</v>
      </c>
      <c r="AR57" s="16">
        <v>4</v>
      </c>
      <c r="AS57" s="16">
        <v>4</v>
      </c>
      <c r="AT57" s="16">
        <v>2</v>
      </c>
      <c r="AU57" s="16">
        <v>3</v>
      </c>
      <c r="AV57" s="16">
        <v>3</v>
      </c>
      <c r="AW57" s="16">
        <v>4</v>
      </c>
      <c r="AX57" s="16">
        <v>5</v>
      </c>
      <c r="AY57" s="16">
        <v>3</v>
      </c>
      <c r="AZ57" s="16">
        <v>4</v>
      </c>
      <c r="BA57" s="16">
        <v>4</v>
      </c>
      <c r="BB57" s="16">
        <v>4</v>
      </c>
      <c r="BC57" s="12">
        <f>SUM(AR57:BB57)/11</f>
        <v>3.6363636363636362</v>
      </c>
      <c r="BD57" s="16">
        <v>3</v>
      </c>
      <c r="BE57" s="16">
        <v>3</v>
      </c>
      <c r="BF57" s="16">
        <v>4</v>
      </c>
      <c r="BG57" s="16">
        <v>5</v>
      </c>
      <c r="BH57" s="110">
        <v>3</v>
      </c>
      <c r="BI57" s="16">
        <v>3</v>
      </c>
      <c r="BJ57" s="16">
        <v>3</v>
      </c>
      <c r="BK57" s="12">
        <f>SUM(BD57:BJ57)/7</f>
        <v>3.4285714285714284</v>
      </c>
      <c r="BL57" s="110">
        <v>4</v>
      </c>
      <c r="BM57" s="12">
        <f>BL57</f>
        <v>4</v>
      </c>
      <c r="BN57" s="82">
        <v>5</v>
      </c>
      <c r="BO57" s="16">
        <v>5</v>
      </c>
      <c r="BP57" s="110">
        <v>5</v>
      </c>
      <c r="BQ57" s="17">
        <v>0</v>
      </c>
      <c r="BR57" s="17">
        <v>0</v>
      </c>
      <c r="BS57" s="12">
        <f>SUM(BN57:BR57)/5</f>
        <v>3</v>
      </c>
      <c r="BT57" s="110">
        <v>4</v>
      </c>
      <c r="BU57" s="110">
        <v>5</v>
      </c>
      <c r="BV57" s="110">
        <v>5</v>
      </c>
      <c r="BW57" s="110">
        <v>5</v>
      </c>
      <c r="BX57" s="110">
        <v>2</v>
      </c>
      <c r="BY57" s="12">
        <f>SUM(BT57:BX57)/5</f>
        <v>4.2</v>
      </c>
      <c r="BZ57" s="48">
        <v>5</v>
      </c>
      <c r="CA57" s="48">
        <v>5</v>
      </c>
      <c r="CB57" s="30">
        <f>SUM(BZ57:CA57)/2</f>
        <v>5</v>
      </c>
      <c r="CC57" s="87">
        <f>I57+S57+AD57+AF57+AQ57+BC57+BK57+BM57+BS57+BY57+CB57</f>
        <v>39.92049062049062</v>
      </c>
    </row>
    <row r="58" spans="1:81" ht="11.25" customHeight="1">
      <c r="A58" s="36">
        <v>16</v>
      </c>
      <c r="B58" s="6" t="s">
        <v>48</v>
      </c>
      <c r="C58" s="15" t="s">
        <v>49</v>
      </c>
      <c r="D58" s="15" t="s">
        <v>136</v>
      </c>
      <c r="E58" s="18"/>
      <c r="F58" s="18"/>
      <c r="G58" s="16">
        <v>2</v>
      </c>
      <c r="H58" s="16">
        <v>5</v>
      </c>
      <c r="I58" s="12">
        <f>SUM(G58:H58)/2</f>
        <v>3.5</v>
      </c>
      <c r="J58" s="110">
        <v>4</v>
      </c>
      <c r="K58" s="110">
        <v>5</v>
      </c>
      <c r="L58" s="110">
        <v>5</v>
      </c>
      <c r="M58" s="110">
        <v>0</v>
      </c>
      <c r="N58" s="110">
        <v>5</v>
      </c>
      <c r="O58" s="110">
        <v>1</v>
      </c>
      <c r="P58" s="110">
        <v>5</v>
      </c>
      <c r="Q58" s="110">
        <v>5</v>
      </c>
      <c r="R58" s="110">
        <v>5</v>
      </c>
      <c r="S58" s="12">
        <f>SUM(J58:R58)/9</f>
        <v>3.888888888888889</v>
      </c>
      <c r="T58" s="110">
        <v>5</v>
      </c>
      <c r="U58" s="110">
        <v>5</v>
      </c>
      <c r="V58" s="110">
        <v>5</v>
      </c>
      <c r="W58" s="110">
        <v>5</v>
      </c>
      <c r="X58" s="110">
        <v>1</v>
      </c>
      <c r="Y58" s="110">
        <v>3</v>
      </c>
      <c r="Z58" s="110">
        <v>0</v>
      </c>
      <c r="AA58" s="110">
        <v>0</v>
      </c>
      <c r="AB58" s="110">
        <v>1</v>
      </c>
      <c r="AC58" s="110">
        <v>4</v>
      </c>
      <c r="AD58" s="12">
        <f>SUM(T58:AC58)/10</f>
        <v>2.9</v>
      </c>
      <c r="AE58" s="16">
        <v>4</v>
      </c>
      <c r="AF58" s="12">
        <f>AE58</f>
        <v>4</v>
      </c>
      <c r="AG58" s="16">
        <v>5</v>
      </c>
      <c r="AH58" s="16">
        <v>2</v>
      </c>
      <c r="AI58" s="16">
        <v>5</v>
      </c>
      <c r="AJ58" s="16">
        <v>1</v>
      </c>
      <c r="AK58" s="16">
        <v>3</v>
      </c>
      <c r="AL58" s="16">
        <v>5</v>
      </c>
      <c r="AM58" s="16">
        <v>3</v>
      </c>
      <c r="AN58" s="16">
        <v>5</v>
      </c>
      <c r="AO58" s="16">
        <v>1</v>
      </c>
      <c r="AP58" s="16">
        <v>1</v>
      </c>
      <c r="AQ58" s="12">
        <f>SUM(AG58:AP58)/10</f>
        <v>3.1</v>
      </c>
      <c r="AR58" s="16">
        <v>5</v>
      </c>
      <c r="AS58" s="16">
        <v>5</v>
      </c>
      <c r="AT58" s="16">
        <v>0</v>
      </c>
      <c r="AU58" s="16">
        <v>5</v>
      </c>
      <c r="AV58" s="16">
        <v>4</v>
      </c>
      <c r="AW58" s="16">
        <v>4</v>
      </c>
      <c r="AX58" s="16">
        <v>3</v>
      </c>
      <c r="AY58" s="16">
        <v>5</v>
      </c>
      <c r="AZ58" s="16">
        <v>4</v>
      </c>
      <c r="BA58" s="16">
        <v>4</v>
      </c>
      <c r="BB58" s="16">
        <v>5</v>
      </c>
      <c r="BC58" s="12">
        <f>SUM(AR58:BB58)/11</f>
        <v>4</v>
      </c>
      <c r="BD58" s="16">
        <v>4</v>
      </c>
      <c r="BE58" s="16">
        <v>5</v>
      </c>
      <c r="BF58" s="16">
        <v>4</v>
      </c>
      <c r="BG58" s="16">
        <v>5</v>
      </c>
      <c r="BH58" s="110">
        <v>2</v>
      </c>
      <c r="BI58" s="16">
        <v>5</v>
      </c>
      <c r="BJ58" s="16">
        <v>4</v>
      </c>
      <c r="BK58" s="12">
        <f>SUM(BD58:BJ58)/7</f>
        <v>4.142857142857143</v>
      </c>
      <c r="BL58" s="110">
        <v>4</v>
      </c>
      <c r="BM58" s="12">
        <f>BL58</f>
        <v>4</v>
      </c>
      <c r="BN58" s="16">
        <v>5</v>
      </c>
      <c r="BO58" s="56">
        <v>0</v>
      </c>
      <c r="BP58" s="117">
        <v>5</v>
      </c>
      <c r="BQ58" s="60">
        <v>0</v>
      </c>
      <c r="BR58" s="60">
        <v>0</v>
      </c>
      <c r="BS58" s="12">
        <f>SUM(BN58:BR58)/5</f>
        <v>2</v>
      </c>
      <c r="BT58" s="110">
        <v>5</v>
      </c>
      <c r="BU58" s="110">
        <v>5</v>
      </c>
      <c r="BV58" s="110">
        <v>5</v>
      </c>
      <c r="BW58" s="110">
        <v>4</v>
      </c>
      <c r="BX58" s="110">
        <v>2</v>
      </c>
      <c r="BY58" s="12">
        <f>SUM(BT58:BX58)/5</f>
        <v>4.2</v>
      </c>
      <c r="BZ58" s="48">
        <v>3</v>
      </c>
      <c r="CA58" s="48">
        <v>5</v>
      </c>
      <c r="CB58" s="30">
        <f>SUM(BZ58:CA58)/2</f>
        <v>4</v>
      </c>
      <c r="CC58" s="87">
        <f>I58+S58+AD58+AF58+AQ58+BC58+BK58+BM58+BS58+BY58+CB58</f>
        <v>39.731746031746034</v>
      </c>
    </row>
    <row r="59" spans="1:81" ht="11.25" customHeight="1">
      <c r="A59" s="36">
        <v>17</v>
      </c>
      <c r="B59" s="6" t="s">
        <v>7</v>
      </c>
      <c r="C59" s="52" t="s">
        <v>8</v>
      </c>
      <c r="D59" s="80" t="s">
        <v>292</v>
      </c>
      <c r="E59" s="80" t="s">
        <v>293</v>
      </c>
      <c r="F59" s="80" t="s">
        <v>238</v>
      </c>
      <c r="G59" s="16">
        <v>2</v>
      </c>
      <c r="H59" s="16">
        <v>5</v>
      </c>
      <c r="I59" s="12">
        <f>SUM(G59:H59)/2</f>
        <v>3.5</v>
      </c>
      <c r="J59" s="110">
        <v>4</v>
      </c>
      <c r="K59" s="110">
        <v>2</v>
      </c>
      <c r="L59" s="110">
        <v>3</v>
      </c>
      <c r="M59" s="110">
        <v>3</v>
      </c>
      <c r="N59" s="110">
        <v>4</v>
      </c>
      <c r="O59" s="110">
        <v>4</v>
      </c>
      <c r="P59" s="110">
        <v>3</v>
      </c>
      <c r="Q59" s="110">
        <v>5</v>
      </c>
      <c r="R59" s="110">
        <v>0</v>
      </c>
      <c r="S59" s="12">
        <f>SUM(J59:R59)/9</f>
        <v>3.111111111111111</v>
      </c>
      <c r="T59" s="110">
        <v>0</v>
      </c>
      <c r="U59" s="110">
        <v>5</v>
      </c>
      <c r="V59" s="110">
        <v>0</v>
      </c>
      <c r="W59" s="110">
        <v>5</v>
      </c>
      <c r="X59" s="110">
        <v>5</v>
      </c>
      <c r="Y59" s="110">
        <v>0</v>
      </c>
      <c r="Z59" s="110">
        <v>5</v>
      </c>
      <c r="AA59" s="110">
        <v>0</v>
      </c>
      <c r="AB59" s="110">
        <v>1</v>
      </c>
      <c r="AC59" s="110">
        <v>4</v>
      </c>
      <c r="AD59" s="12">
        <f>SUM(T59:AC59)/10</f>
        <v>2.5</v>
      </c>
      <c r="AE59" s="81">
        <v>4</v>
      </c>
      <c r="AF59" s="12">
        <f>AE59</f>
        <v>4</v>
      </c>
      <c r="AG59" s="16">
        <v>4</v>
      </c>
      <c r="AH59" s="16">
        <v>4</v>
      </c>
      <c r="AI59" s="16">
        <v>3</v>
      </c>
      <c r="AJ59" s="16">
        <v>1</v>
      </c>
      <c r="AK59" s="16">
        <v>0</v>
      </c>
      <c r="AL59" s="16">
        <v>3</v>
      </c>
      <c r="AM59" s="16">
        <v>3</v>
      </c>
      <c r="AN59" s="55">
        <v>5</v>
      </c>
      <c r="AO59" s="56">
        <v>1</v>
      </c>
      <c r="AP59" s="56">
        <v>2</v>
      </c>
      <c r="AQ59" s="12">
        <f>SUM(AG59:AP59)/10</f>
        <v>2.6</v>
      </c>
      <c r="AR59" s="56">
        <v>4</v>
      </c>
      <c r="AS59" s="58">
        <v>5</v>
      </c>
      <c r="AT59" s="58">
        <v>5</v>
      </c>
      <c r="AU59" s="58">
        <v>5</v>
      </c>
      <c r="AV59" s="58">
        <v>5</v>
      </c>
      <c r="AW59" s="58">
        <v>5</v>
      </c>
      <c r="AX59" s="58">
        <v>4</v>
      </c>
      <c r="AY59" s="58">
        <v>0</v>
      </c>
      <c r="AZ59" s="58">
        <v>4</v>
      </c>
      <c r="BA59" s="58">
        <v>4</v>
      </c>
      <c r="BB59" s="58">
        <v>2</v>
      </c>
      <c r="BC59" s="59">
        <f>SUM(AR59:BB59)/11</f>
        <v>3.909090909090909</v>
      </c>
      <c r="BD59" s="56">
        <v>4</v>
      </c>
      <c r="BE59" s="56">
        <v>5</v>
      </c>
      <c r="BF59" s="56">
        <v>5</v>
      </c>
      <c r="BG59" s="56">
        <v>5</v>
      </c>
      <c r="BH59" s="117">
        <v>3</v>
      </c>
      <c r="BI59" s="56">
        <v>4</v>
      </c>
      <c r="BJ59" s="56">
        <v>4</v>
      </c>
      <c r="BK59" s="12">
        <f>SUM(BD59:BJ59)/7</f>
        <v>4.285714285714286</v>
      </c>
      <c r="BL59" s="110">
        <v>4</v>
      </c>
      <c r="BM59" s="12">
        <f>BL59</f>
        <v>4</v>
      </c>
      <c r="BN59" s="57">
        <v>3</v>
      </c>
      <c r="BO59" s="56">
        <v>5</v>
      </c>
      <c r="BP59" s="117">
        <v>5</v>
      </c>
      <c r="BQ59" s="56">
        <v>5</v>
      </c>
      <c r="BR59" s="56">
        <v>0</v>
      </c>
      <c r="BS59" s="12">
        <f>SUM(BN59:BR59)/5</f>
        <v>3.6</v>
      </c>
      <c r="BT59" s="111">
        <v>3</v>
      </c>
      <c r="BU59" s="111">
        <v>5</v>
      </c>
      <c r="BV59" s="111">
        <v>5</v>
      </c>
      <c r="BW59" s="111">
        <v>1</v>
      </c>
      <c r="BX59" s="111">
        <v>2</v>
      </c>
      <c r="BY59" s="12">
        <f>SUM(BT59:BX59)/5</f>
        <v>3.2</v>
      </c>
      <c r="BZ59" s="62">
        <v>5</v>
      </c>
      <c r="CA59" s="62">
        <v>5</v>
      </c>
      <c r="CB59" s="30">
        <f>SUM(BZ59:CA59)/2</f>
        <v>5</v>
      </c>
      <c r="CC59" s="87">
        <f>I59+S59+AD59+AF59+AQ59+BC59+BK59+BM59+BS59+BY59+CB59</f>
        <v>39.705916305916304</v>
      </c>
    </row>
    <row r="60" spans="1:81" s="44" customFormat="1" ht="10.5" customHeight="1">
      <c r="A60" s="6">
        <v>18</v>
      </c>
      <c r="B60" s="6" t="s">
        <v>252</v>
      </c>
      <c r="C60" s="54" t="s">
        <v>259</v>
      </c>
      <c r="D60" s="76" t="s">
        <v>260</v>
      </c>
      <c r="E60" s="102"/>
      <c r="F60" s="102"/>
      <c r="G60" s="16">
        <v>4</v>
      </c>
      <c r="H60" s="16">
        <v>0</v>
      </c>
      <c r="I60" s="12">
        <f>SUM(G60:H60)/2</f>
        <v>2</v>
      </c>
      <c r="J60" s="110">
        <v>4</v>
      </c>
      <c r="K60" s="110">
        <v>5</v>
      </c>
      <c r="L60" s="110">
        <v>5</v>
      </c>
      <c r="M60" s="110">
        <v>5</v>
      </c>
      <c r="N60" s="110">
        <v>5</v>
      </c>
      <c r="O60" s="110">
        <v>5</v>
      </c>
      <c r="P60" s="110">
        <v>5</v>
      </c>
      <c r="Q60" s="110">
        <v>5</v>
      </c>
      <c r="R60" s="110">
        <v>5</v>
      </c>
      <c r="S60" s="12">
        <f>SUM(J60:R60)/9</f>
        <v>4.888888888888889</v>
      </c>
      <c r="T60" s="110">
        <v>5</v>
      </c>
      <c r="U60" s="110">
        <v>5</v>
      </c>
      <c r="V60" s="110">
        <v>5</v>
      </c>
      <c r="W60" s="110">
        <v>5</v>
      </c>
      <c r="X60" s="110">
        <v>5</v>
      </c>
      <c r="Y60" s="110">
        <v>5</v>
      </c>
      <c r="Z60" s="110">
        <v>5</v>
      </c>
      <c r="AA60" s="110">
        <v>4</v>
      </c>
      <c r="AB60" s="110">
        <v>3</v>
      </c>
      <c r="AC60" s="110">
        <v>5</v>
      </c>
      <c r="AD60" s="12">
        <f>SUM(T60:AC60)/10</f>
        <v>4.7</v>
      </c>
      <c r="AE60" s="61">
        <v>4</v>
      </c>
      <c r="AF60" s="12">
        <f>AE60</f>
        <v>4</v>
      </c>
      <c r="AG60" s="16">
        <v>5</v>
      </c>
      <c r="AH60" s="16">
        <v>4</v>
      </c>
      <c r="AI60" s="16">
        <v>5</v>
      </c>
      <c r="AJ60" s="16">
        <v>1</v>
      </c>
      <c r="AK60" s="16">
        <v>3</v>
      </c>
      <c r="AL60" s="16">
        <v>3</v>
      </c>
      <c r="AM60" s="16">
        <v>3</v>
      </c>
      <c r="AN60" s="81">
        <v>5</v>
      </c>
      <c r="AO60" s="81">
        <v>1</v>
      </c>
      <c r="AP60" s="81">
        <v>3</v>
      </c>
      <c r="AQ60" s="12">
        <f>SUM(AG60:AP60)/10</f>
        <v>3.3</v>
      </c>
      <c r="AR60" s="81">
        <v>5</v>
      </c>
      <c r="AS60" s="81">
        <v>3</v>
      </c>
      <c r="AT60" s="81">
        <v>5</v>
      </c>
      <c r="AU60" s="81">
        <v>4</v>
      </c>
      <c r="AV60" s="81">
        <v>3</v>
      </c>
      <c r="AW60" s="81">
        <v>3</v>
      </c>
      <c r="AX60" s="81">
        <v>4</v>
      </c>
      <c r="AY60" s="81">
        <v>5</v>
      </c>
      <c r="AZ60" s="81">
        <v>4</v>
      </c>
      <c r="BA60" s="81">
        <v>0</v>
      </c>
      <c r="BB60" s="81">
        <v>3</v>
      </c>
      <c r="BC60" s="79">
        <f>SUM(AR60:BB60)/11</f>
        <v>3.5454545454545454</v>
      </c>
      <c r="BD60" s="81">
        <v>3</v>
      </c>
      <c r="BE60" s="81">
        <v>4</v>
      </c>
      <c r="BF60" s="81">
        <v>4</v>
      </c>
      <c r="BG60" s="81">
        <v>5</v>
      </c>
      <c r="BH60" s="110">
        <v>4</v>
      </c>
      <c r="BI60" s="81">
        <v>3</v>
      </c>
      <c r="BJ60" s="81">
        <v>4</v>
      </c>
      <c r="BK60" s="12">
        <f>SUM(BD60:BJ60)/7</f>
        <v>3.857142857142857</v>
      </c>
      <c r="BL60" s="110">
        <v>3</v>
      </c>
      <c r="BM60" s="12">
        <f>BL60</f>
        <v>3</v>
      </c>
      <c r="BN60" s="82">
        <v>5</v>
      </c>
      <c r="BO60" s="81">
        <v>0</v>
      </c>
      <c r="BP60" s="110">
        <v>5</v>
      </c>
      <c r="BQ60" s="82">
        <v>0</v>
      </c>
      <c r="BR60" s="82">
        <v>0</v>
      </c>
      <c r="BS60" s="12">
        <f>SUM(BN60:BR60)/5</f>
        <v>2</v>
      </c>
      <c r="BT60" s="110">
        <v>3</v>
      </c>
      <c r="BU60" s="110">
        <v>4</v>
      </c>
      <c r="BV60" s="110">
        <v>5</v>
      </c>
      <c r="BW60" s="110">
        <v>3</v>
      </c>
      <c r="BX60" s="110">
        <v>2</v>
      </c>
      <c r="BY60" s="12">
        <f>SUM(BT60:BX60)/5</f>
        <v>3.4</v>
      </c>
      <c r="BZ60" s="48">
        <v>5</v>
      </c>
      <c r="CA60" s="48">
        <v>5</v>
      </c>
      <c r="CB60" s="30">
        <f>SUM(BZ60:CA60)/2</f>
        <v>5</v>
      </c>
      <c r="CC60" s="87">
        <f>I60+S60+AD60+AF60+AQ60+BC60+BK60+BM60+BS60+BY60+CB60</f>
        <v>39.69148629148629</v>
      </c>
    </row>
    <row r="61" spans="1:81" ht="11.25" customHeight="1">
      <c r="A61" s="36">
        <v>19</v>
      </c>
      <c r="B61" s="6" t="s">
        <v>214</v>
      </c>
      <c r="C61" s="52" t="s">
        <v>224</v>
      </c>
      <c r="D61" s="15" t="s">
        <v>225</v>
      </c>
      <c r="E61" s="18"/>
      <c r="F61" s="18"/>
      <c r="G61" s="16">
        <v>5</v>
      </c>
      <c r="H61" s="16">
        <v>0</v>
      </c>
      <c r="I61" s="12">
        <f>SUM(G61:H61)/2</f>
        <v>2.5</v>
      </c>
      <c r="J61" s="110">
        <v>4</v>
      </c>
      <c r="K61" s="110">
        <v>5</v>
      </c>
      <c r="L61" s="110">
        <v>3</v>
      </c>
      <c r="M61" s="110">
        <v>3</v>
      </c>
      <c r="N61" s="110">
        <v>3</v>
      </c>
      <c r="O61" s="110">
        <v>2</v>
      </c>
      <c r="P61" s="110">
        <v>5</v>
      </c>
      <c r="Q61" s="110">
        <v>5</v>
      </c>
      <c r="R61" s="110">
        <v>0</v>
      </c>
      <c r="S61" s="12">
        <f>SUM(J61:R61)/9</f>
        <v>3.3333333333333335</v>
      </c>
      <c r="T61" s="110">
        <v>5</v>
      </c>
      <c r="U61" s="110">
        <v>5</v>
      </c>
      <c r="V61" s="110">
        <v>5</v>
      </c>
      <c r="W61" s="110">
        <v>5</v>
      </c>
      <c r="X61" s="110">
        <v>5</v>
      </c>
      <c r="Y61" s="110">
        <v>0</v>
      </c>
      <c r="Z61" s="110">
        <v>5</v>
      </c>
      <c r="AA61" s="110">
        <v>1</v>
      </c>
      <c r="AB61" s="110">
        <v>0</v>
      </c>
      <c r="AC61" s="110">
        <v>5</v>
      </c>
      <c r="AD61" s="12">
        <f>SUM(T61:AC61)/10</f>
        <v>3.6</v>
      </c>
      <c r="AE61" s="16">
        <v>4</v>
      </c>
      <c r="AF61" s="12">
        <f>AE61</f>
        <v>4</v>
      </c>
      <c r="AG61" s="16">
        <v>4</v>
      </c>
      <c r="AH61" s="16">
        <v>3</v>
      </c>
      <c r="AI61" s="16">
        <v>5</v>
      </c>
      <c r="AJ61" s="16">
        <v>1</v>
      </c>
      <c r="AK61" s="16">
        <v>3</v>
      </c>
      <c r="AL61" s="16">
        <v>5</v>
      </c>
      <c r="AM61" s="16">
        <v>3</v>
      </c>
      <c r="AN61" s="16">
        <v>5</v>
      </c>
      <c r="AO61" s="16">
        <v>5</v>
      </c>
      <c r="AP61" s="16">
        <v>1</v>
      </c>
      <c r="AQ61" s="12">
        <f>SUM(AG61:AP61)/10</f>
        <v>3.5</v>
      </c>
      <c r="AR61" s="16">
        <v>3</v>
      </c>
      <c r="AS61" s="16">
        <v>4</v>
      </c>
      <c r="AT61" s="16">
        <v>0</v>
      </c>
      <c r="AU61" s="16">
        <v>4</v>
      </c>
      <c r="AV61" s="16">
        <v>3</v>
      </c>
      <c r="AW61" s="16">
        <v>3</v>
      </c>
      <c r="AX61" s="16">
        <v>3</v>
      </c>
      <c r="AY61" s="16">
        <v>4</v>
      </c>
      <c r="AZ61" s="16">
        <v>4</v>
      </c>
      <c r="BA61" s="16">
        <v>4</v>
      </c>
      <c r="BB61" s="16">
        <v>0</v>
      </c>
      <c r="BC61" s="12">
        <f>SUM(AR61:BB61)/11</f>
        <v>2.909090909090909</v>
      </c>
      <c r="BD61" s="16">
        <v>4</v>
      </c>
      <c r="BE61" s="16">
        <v>4</v>
      </c>
      <c r="BF61" s="16">
        <v>5</v>
      </c>
      <c r="BG61" s="16">
        <v>4</v>
      </c>
      <c r="BH61" s="110">
        <v>4</v>
      </c>
      <c r="BI61" s="16">
        <v>5</v>
      </c>
      <c r="BJ61" s="16">
        <v>4</v>
      </c>
      <c r="BK61" s="12">
        <f>SUM(BD61:BJ61)/7</f>
        <v>4.285714285714286</v>
      </c>
      <c r="BL61" s="110">
        <v>5</v>
      </c>
      <c r="BM61" s="12">
        <f>BL61</f>
        <v>5</v>
      </c>
      <c r="BN61" s="82">
        <v>5</v>
      </c>
      <c r="BO61" s="81">
        <v>0</v>
      </c>
      <c r="BP61" s="110">
        <v>5</v>
      </c>
      <c r="BQ61" s="82">
        <v>0</v>
      </c>
      <c r="BR61" s="82">
        <v>5</v>
      </c>
      <c r="BS61" s="12">
        <f>SUM(BN61:BR61)/5</f>
        <v>3</v>
      </c>
      <c r="BT61" s="110">
        <v>4</v>
      </c>
      <c r="BU61" s="110">
        <v>4</v>
      </c>
      <c r="BV61" s="110">
        <v>5</v>
      </c>
      <c r="BW61" s="110">
        <v>0</v>
      </c>
      <c r="BX61" s="110">
        <v>2</v>
      </c>
      <c r="BY61" s="12">
        <f>SUM(BT61:BX61)/5</f>
        <v>3</v>
      </c>
      <c r="BZ61" s="48">
        <v>4</v>
      </c>
      <c r="CA61" s="48">
        <v>5</v>
      </c>
      <c r="CB61" s="30">
        <f>SUM(BZ61:CA61)/2</f>
        <v>4.5</v>
      </c>
      <c r="CC61" s="87">
        <f>I61+S61+AD61+AF61+AQ61+BC61+BK61+BM61+BS61+BY61+CB61</f>
        <v>39.62813852813853</v>
      </c>
    </row>
    <row r="62" spans="1:81" ht="11.25" customHeight="1">
      <c r="A62" s="36">
        <v>20</v>
      </c>
      <c r="B62" s="6" t="s">
        <v>30</v>
      </c>
      <c r="C62" s="15" t="s">
        <v>47</v>
      </c>
      <c r="D62" s="15" t="s">
        <v>118</v>
      </c>
      <c r="E62" s="18"/>
      <c r="F62" s="18"/>
      <c r="G62" s="16">
        <v>2</v>
      </c>
      <c r="H62" s="16">
        <v>0</v>
      </c>
      <c r="I62" s="12">
        <f>SUM(G62:H62)/2</f>
        <v>1</v>
      </c>
      <c r="J62" s="110">
        <v>4</v>
      </c>
      <c r="K62" s="110">
        <v>5</v>
      </c>
      <c r="L62" s="110">
        <v>5</v>
      </c>
      <c r="M62" s="110">
        <v>5</v>
      </c>
      <c r="N62" s="110">
        <v>4</v>
      </c>
      <c r="O62" s="110">
        <v>3</v>
      </c>
      <c r="P62" s="110">
        <v>5</v>
      </c>
      <c r="Q62" s="110">
        <v>5</v>
      </c>
      <c r="R62" s="110">
        <v>5</v>
      </c>
      <c r="S62" s="12">
        <f>SUM(J62:R62)/9</f>
        <v>4.555555555555555</v>
      </c>
      <c r="T62" s="110">
        <v>5</v>
      </c>
      <c r="U62" s="110">
        <v>5</v>
      </c>
      <c r="V62" s="110">
        <v>5</v>
      </c>
      <c r="W62" s="110">
        <v>5</v>
      </c>
      <c r="X62" s="110">
        <v>5</v>
      </c>
      <c r="Y62" s="110">
        <v>3</v>
      </c>
      <c r="Z62" s="110">
        <v>5</v>
      </c>
      <c r="AA62" s="110">
        <v>5</v>
      </c>
      <c r="AB62" s="110">
        <v>2</v>
      </c>
      <c r="AC62" s="110">
        <v>4</v>
      </c>
      <c r="AD62" s="12">
        <f>SUM(T62:AC62)/10</f>
        <v>4.4</v>
      </c>
      <c r="AE62" s="16">
        <v>3</v>
      </c>
      <c r="AF62" s="12">
        <f>AE62</f>
        <v>3</v>
      </c>
      <c r="AG62" s="16">
        <v>5</v>
      </c>
      <c r="AH62" s="16">
        <v>4</v>
      </c>
      <c r="AI62" s="16">
        <v>5</v>
      </c>
      <c r="AJ62" s="16">
        <v>1</v>
      </c>
      <c r="AK62" s="16">
        <v>3</v>
      </c>
      <c r="AL62" s="16">
        <v>5</v>
      </c>
      <c r="AM62" s="16">
        <v>5</v>
      </c>
      <c r="AN62" s="16">
        <v>5</v>
      </c>
      <c r="AO62" s="16">
        <v>1</v>
      </c>
      <c r="AP62" s="16">
        <v>1</v>
      </c>
      <c r="AQ62" s="12">
        <f>SUM(AG62:AP62)/10</f>
        <v>3.5</v>
      </c>
      <c r="AR62" s="16">
        <v>3</v>
      </c>
      <c r="AS62" s="16">
        <v>4</v>
      </c>
      <c r="AT62" s="16">
        <v>5</v>
      </c>
      <c r="AU62" s="16">
        <v>4</v>
      </c>
      <c r="AV62" s="16">
        <v>5</v>
      </c>
      <c r="AW62" s="16">
        <v>5</v>
      </c>
      <c r="AX62" s="16">
        <v>5</v>
      </c>
      <c r="AY62" s="16">
        <v>5</v>
      </c>
      <c r="AZ62" s="16">
        <v>3</v>
      </c>
      <c r="BA62" s="16">
        <v>3</v>
      </c>
      <c r="BB62" s="16">
        <v>5</v>
      </c>
      <c r="BC62" s="12">
        <f>SUM(AR62:BB62)/11</f>
        <v>4.2727272727272725</v>
      </c>
      <c r="BD62" s="16">
        <v>4</v>
      </c>
      <c r="BE62" s="16">
        <v>5</v>
      </c>
      <c r="BF62" s="16">
        <v>5</v>
      </c>
      <c r="BG62" s="16">
        <v>5</v>
      </c>
      <c r="BH62" s="110">
        <v>3</v>
      </c>
      <c r="BI62" s="16">
        <v>4</v>
      </c>
      <c r="BJ62" s="16">
        <v>4</v>
      </c>
      <c r="BK62" s="12">
        <f>SUM(BD62:BJ62)/7</f>
        <v>4.285714285714286</v>
      </c>
      <c r="BL62" s="110">
        <v>4</v>
      </c>
      <c r="BM62" s="12">
        <f>BL62</f>
        <v>4</v>
      </c>
      <c r="BN62" s="16">
        <v>5</v>
      </c>
      <c r="BO62" s="16">
        <v>2</v>
      </c>
      <c r="BP62" s="110">
        <v>5</v>
      </c>
      <c r="BQ62" s="17">
        <v>0</v>
      </c>
      <c r="BR62" s="17">
        <v>3</v>
      </c>
      <c r="BS62" s="12">
        <f>SUM(BN62:BR62)/5</f>
        <v>3</v>
      </c>
      <c r="BT62" s="110">
        <v>0</v>
      </c>
      <c r="BU62" s="110">
        <v>4</v>
      </c>
      <c r="BV62" s="110">
        <v>4</v>
      </c>
      <c r="BW62" s="110">
        <v>5</v>
      </c>
      <c r="BX62" s="110">
        <v>2</v>
      </c>
      <c r="BY62" s="12">
        <f>SUM(BT62:BX62)/5</f>
        <v>3</v>
      </c>
      <c r="BZ62" s="48">
        <v>3</v>
      </c>
      <c r="CA62" s="48">
        <v>5</v>
      </c>
      <c r="CB62" s="30">
        <f>SUM(BZ62:CA62)/2</f>
        <v>4</v>
      </c>
      <c r="CC62" s="87">
        <f>I62+S62+AD62+AF62+AQ62+BC62+BK62+BM62+BS62+BY62+CB62</f>
        <v>39.013997113997114</v>
      </c>
    </row>
    <row r="63" spans="1:81" ht="11.25" customHeight="1">
      <c r="A63" s="36">
        <v>21</v>
      </c>
      <c r="B63" s="6" t="s">
        <v>205</v>
      </c>
      <c r="C63" s="52" t="s">
        <v>206</v>
      </c>
      <c r="D63" s="15" t="s">
        <v>207</v>
      </c>
      <c r="E63" s="18"/>
      <c r="F63" s="18"/>
      <c r="G63" s="16">
        <v>4</v>
      </c>
      <c r="H63" s="16">
        <v>0</v>
      </c>
      <c r="I63" s="12">
        <f>SUM(G63:H63)/2</f>
        <v>2</v>
      </c>
      <c r="J63" s="110">
        <v>5</v>
      </c>
      <c r="K63" s="110">
        <v>5</v>
      </c>
      <c r="L63" s="110">
        <v>3</v>
      </c>
      <c r="M63" s="110">
        <v>3</v>
      </c>
      <c r="N63" s="110">
        <v>4</v>
      </c>
      <c r="O63" s="110">
        <v>5</v>
      </c>
      <c r="P63" s="110">
        <v>5</v>
      </c>
      <c r="Q63" s="110">
        <v>5</v>
      </c>
      <c r="R63" s="110">
        <v>0</v>
      </c>
      <c r="S63" s="12">
        <f>SUM(J63:R63)/9</f>
        <v>3.888888888888889</v>
      </c>
      <c r="T63" s="110">
        <v>5</v>
      </c>
      <c r="U63" s="110">
        <v>5</v>
      </c>
      <c r="V63" s="110">
        <v>5</v>
      </c>
      <c r="W63" s="110">
        <v>5</v>
      </c>
      <c r="X63" s="110">
        <v>5</v>
      </c>
      <c r="Y63" s="110">
        <v>0</v>
      </c>
      <c r="Z63" s="110">
        <v>5</v>
      </c>
      <c r="AA63" s="110">
        <v>5</v>
      </c>
      <c r="AB63" s="110">
        <v>0</v>
      </c>
      <c r="AC63" s="110">
        <v>5</v>
      </c>
      <c r="AD63" s="12">
        <f>SUM(T63:AC63)/10</f>
        <v>4</v>
      </c>
      <c r="AE63" s="16">
        <v>4</v>
      </c>
      <c r="AF63" s="12">
        <f>AE63</f>
        <v>4</v>
      </c>
      <c r="AG63" s="16">
        <v>3</v>
      </c>
      <c r="AH63" s="16">
        <v>1</v>
      </c>
      <c r="AI63" s="16">
        <v>5</v>
      </c>
      <c r="AJ63" s="16">
        <v>1</v>
      </c>
      <c r="AK63" s="16">
        <v>0</v>
      </c>
      <c r="AL63" s="16">
        <v>4</v>
      </c>
      <c r="AM63" s="16">
        <v>4</v>
      </c>
      <c r="AN63" s="16">
        <v>5</v>
      </c>
      <c r="AO63" s="16">
        <v>1</v>
      </c>
      <c r="AP63" s="16">
        <v>1</v>
      </c>
      <c r="AQ63" s="12">
        <f>SUM(AG63:AP63)/10</f>
        <v>2.5</v>
      </c>
      <c r="AR63" s="16">
        <v>4</v>
      </c>
      <c r="AS63" s="16">
        <v>5</v>
      </c>
      <c r="AT63" s="16">
        <v>5</v>
      </c>
      <c r="AU63" s="16">
        <v>4</v>
      </c>
      <c r="AV63" s="16">
        <v>5</v>
      </c>
      <c r="AW63" s="16">
        <v>3</v>
      </c>
      <c r="AX63" s="16">
        <v>5</v>
      </c>
      <c r="AY63" s="16">
        <v>5</v>
      </c>
      <c r="AZ63" s="16">
        <v>4</v>
      </c>
      <c r="BA63" s="16">
        <v>4</v>
      </c>
      <c r="BB63" s="16">
        <v>3</v>
      </c>
      <c r="BC63" s="12">
        <f>SUM(AR63:BB63)/11</f>
        <v>4.2727272727272725</v>
      </c>
      <c r="BD63" s="16">
        <v>4</v>
      </c>
      <c r="BE63" s="16">
        <v>5</v>
      </c>
      <c r="BF63" s="16">
        <v>5</v>
      </c>
      <c r="BG63" s="16">
        <v>5</v>
      </c>
      <c r="BH63" s="110">
        <v>4</v>
      </c>
      <c r="BI63" s="16">
        <v>4</v>
      </c>
      <c r="BJ63" s="16">
        <v>4</v>
      </c>
      <c r="BK63" s="12">
        <f>SUM(BD63:BJ63)/7</f>
        <v>4.428571428571429</v>
      </c>
      <c r="BL63" s="110">
        <v>3</v>
      </c>
      <c r="BM63" s="12">
        <f>BL63</f>
        <v>3</v>
      </c>
      <c r="BN63" s="16">
        <v>5</v>
      </c>
      <c r="BO63" s="16">
        <v>5</v>
      </c>
      <c r="BP63" s="110">
        <v>5</v>
      </c>
      <c r="BQ63" s="17">
        <v>0</v>
      </c>
      <c r="BR63" s="17">
        <v>3</v>
      </c>
      <c r="BS63" s="12">
        <f>SUM(BN63:BR63)/5</f>
        <v>3.6</v>
      </c>
      <c r="BT63" s="110">
        <v>3</v>
      </c>
      <c r="BU63" s="110">
        <v>3</v>
      </c>
      <c r="BV63" s="110">
        <v>4</v>
      </c>
      <c r="BW63" s="110">
        <v>4</v>
      </c>
      <c r="BX63" s="110">
        <v>2</v>
      </c>
      <c r="BY63" s="12">
        <f>SUM(BT63:BX63)/5</f>
        <v>3.2</v>
      </c>
      <c r="BZ63" s="48">
        <v>3</v>
      </c>
      <c r="CA63" s="48">
        <v>5</v>
      </c>
      <c r="CB63" s="30">
        <f>SUM(BZ63:CA63)/2</f>
        <v>4</v>
      </c>
      <c r="CC63" s="87">
        <f>I63+S63+AD63+AF63+AQ63+BC63+BK63+BM63+BS63+BY63+CB63</f>
        <v>38.890187590187594</v>
      </c>
    </row>
    <row r="64" spans="1:81" ht="11.25" customHeight="1">
      <c r="A64" s="36">
        <v>22</v>
      </c>
      <c r="B64" s="6" t="s">
        <v>213</v>
      </c>
      <c r="C64" s="52" t="s">
        <v>222</v>
      </c>
      <c r="D64" s="15" t="s">
        <v>223</v>
      </c>
      <c r="E64" s="83"/>
      <c r="F64" s="83"/>
      <c r="G64" s="16">
        <v>4</v>
      </c>
      <c r="H64" s="16">
        <v>4</v>
      </c>
      <c r="I64" s="12">
        <f>SUM(G64:H64)/2</f>
        <v>4</v>
      </c>
      <c r="J64" s="110">
        <v>5</v>
      </c>
      <c r="K64" s="110">
        <v>5</v>
      </c>
      <c r="L64" s="110">
        <v>5</v>
      </c>
      <c r="M64" s="110">
        <v>5</v>
      </c>
      <c r="N64" s="110">
        <v>4</v>
      </c>
      <c r="O64" s="110">
        <v>5</v>
      </c>
      <c r="P64" s="110">
        <v>5</v>
      </c>
      <c r="Q64" s="110">
        <v>5</v>
      </c>
      <c r="R64" s="110">
        <v>0</v>
      </c>
      <c r="S64" s="12">
        <f>SUM(J64:R64)/9</f>
        <v>4.333333333333333</v>
      </c>
      <c r="T64" s="110">
        <v>5</v>
      </c>
      <c r="U64" s="110">
        <v>5</v>
      </c>
      <c r="V64" s="110">
        <v>5</v>
      </c>
      <c r="W64" s="110">
        <v>5</v>
      </c>
      <c r="X64" s="110">
        <v>5</v>
      </c>
      <c r="Y64" s="110">
        <v>0</v>
      </c>
      <c r="Z64" s="110">
        <v>5</v>
      </c>
      <c r="AA64" s="110">
        <v>1</v>
      </c>
      <c r="AB64" s="110">
        <v>2</v>
      </c>
      <c r="AC64" s="110">
        <v>4</v>
      </c>
      <c r="AD64" s="12">
        <f>SUM(T64:AC64)/10</f>
        <v>3.7</v>
      </c>
      <c r="AE64" s="16">
        <v>3</v>
      </c>
      <c r="AF64" s="12">
        <f>AE64</f>
        <v>3</v>
      </c>
      <c r="AG64" s="16">
        <v>5</v>
      </c>
      <c r="AH64" s="16">
        <v>1</v>
      </c>
      <c r="AI64" s="16">
        <v>5</v>
      </c>
      <c r="AJ64" s="16">
        <v>1</v>
      </c>
      <c r="AK64" s="16">
        <v>3</v>
      </c>
      <c r="AL64" s="16">
        <v>5</v>
      </c>
      <c r="AM64" s="16">
        <v>3</v>
      </c>
      <c r="AN64" s="16">
        <v>5</v>
      </c>
      <c r="AO64" s="16">
        <v>1</v>
      </c>
      <c r="AP64" s="16">
        <v>4</v>
      </c>
      <c r="AQ64" s="12">
        <f>SUM(AG64:AP64)/10</f>
        <v>3.3</v>
      </c>
      <c r="AR64" s="16">
        <v>4</v>
      </c>
      <c r="AS64" s="16">
        <v>4</v>
      </c>
      <c r="AT64" s="16">
        <v>5</v>
      </c>
      <c r="AU64" s="16">
        <v>3</v>
      </c>
      <c r="AV64" s="16">
        <v>3</v>
      </c>
      <c r="AW64" s="16">
        <v>3</v>
      </c>
      <c r="AX64" s="16">
        <v>5</v>
      </c>
      <c r="AY64" s="16">
        <v>3</v>
      </c>
      <c r="AZ64" s="16">
        <v>4</v>
      </c>
      <c r="BA64" s="16">
        <v>0</v>
      </c>
      <c r="BB64" s="16">
        <v>4</v>
      </c>
      <c r="BC64" s="12">
        <f>SUM(AR64:BB64)/11</f>
        <v>3.4545454545454546</v>
      </c>
      <c r="BD64" s="16">
        <v>4</v>
      </c>
      <c r="BE64" s="16">
        <v>5</v>
      </c>
      <c r="BF64" s="16">
        <v>5</v>
      </c>
      <c r="BG64" s="16">
        <v>5</v>
      </c>
      <c r="BH64" s="110">
        <v>0</v>
      </c>
      <c r="BI64" s="16">
        <v>4</v>
      </c>
      <c r="BJ64" s="16">
        <v>5</v>
      </c>
      <c r="BK64" s="12">
        <f>SUM(BD64:BJ64)/7</f>
        <v>4</v>
      </c>
      <c r="BL64" s="110">
        <v>4</v>
      </c>
      <c r="BM64" s="12">
        <f>BL64</f>
        <v>4</v>
      </c>
      <c r="BN64" s="82">
        <v>3</v>
      </c>
      <c r="BO64" s="16">
        <v>0</v>
      </c>
      <c r="BP64" s="110">
        <v>5</v>
      </c>
      <c r="BQ64" s="17">
        <v>0</v>
      </c>
      <c r="BR64" s="17">
        <v>3</v>
      </c>
      <c r="BS64" s="12">
        <f>SUM(BN64:BR64)/5</f>
        <v>2.2</v>
      </c>
      <c r="BT64" s="110">
        <v>4</v>
      </c>
      <c r="BU64" s="110">
        <v>5</v>
      </c>
      <c r="BV64" s="110">
        <v>3</v>
      </c>
      <c r="BW64" s="110">
        <v>5</v>
      </c>
      <c r="BX64" s="110">
        <v>5</v>
      </c>
      <c r="BY64" s="12">
        <f>SUM(BT64:BX64)/5</f>
        <v>4.4</v>
      </c>
      <c r="BZ64" s="48">
        <v>2</v>
      </c>
      <c r="CA64" s="48">
        <v>3</v>
      </c>
      <c r="CB64" s="30">
        <f>SUM(BZ64:CA64)/2</f>
        <v>2.5</v>
      </c>
      <c r="CC64" s="87">
        <f>I64+S64+AD64+AF64+AQ64+BC64+BK64+BM64+BS64+BY64+CB64</f>
        <v>38.88787878787878</v>
      </c>
    </row>
    <row r="65" spans="1:81" ht="11.25" customHeight="1">
      <c r="A65" s="36">
        <v>23</v>
      </c>
      <c r="B65" s="6" t="s">
        <v>21</v>
      </c>
      <c r="C65" s="15" t="s">
        <v>22</v>
      </c>
      <c r="D65" s="15" t="s">
        <v>131</v>
      </c>
      <c r="E65" s="83"/>
      <c r="F65" s="83"/>
      <c r="G65" s="16">
        <v>4</v>
      </c>
      <c r="H65" s="16">
        <v>0</v>
      </c>
      <c r="I65" s="12">
        <f>SUM(G65:H65)/2</f>
        <v>2</v>
      </c>
      <c r="J65" s="110">
        <v>5</v>
      </c>
      <c r="K65" s="110">
        <v>5</v>
      </c>
      <c r="L65" s="110">
        <v>0</v>
      </c>
      <c r="M65" s="110">
        <v>0</v>
      </c>
      <c r="N65" s="110">
        <v>5</v>
      </c>
      <c r="O65" s="110">
        <v>5</v>
      </c>
      <c r="P65" s="110">
        <v>5</v>
      </c>
      <c r="Q65" s="110">
        <v>5</v>
      </c>
      <c r="R65" s="110">
        <v>5</v>
      </c>
      <c r="S65" s="12">
        <f>SUM(J65:R65)/9</f>
        <v>3.888888888888889</v>
      </c>
      <c r="T65" s="110">
        <v>5</v>
      </c>
      <c r="U65" s="110">
        <v>5</v>
      </c>
      <c r="V65" s="110">
        <v>5</v>
      </c>
      <c r="W65" s="110">
        <v>5</v>
      </c>
      <c r="X65" s="110">
        <v>5</v>
      </c>
      <c r="Y65" s="110">
        <v>0</v>
      </c>
      <c r="Z65" s="110">
        <v>5</v>
      </c>
      <c r="AA65" s="110">
        <v>5</v>
      </c>
      <c r="AB65" s="110">
        <v>0</v>
      </c>
      <c r="AC65" s="110">
        <v>5</v>
      </c>
      <c r="AD65" s="12">
        <f>SUM(T65:AC65)/10</f>
        <v>4</v>
      </c>
      <c r="AE65" s="16">
        <v>4</v>
      </c>
      <c r="AF65" s="12">
        <f>AE65</f>
        <v>4</v>
      </c>
      <c r="AG65" s="16">
        <v>5</v>
      </c>
      <c r="AH65" s="16">
        <v>2</v>
      </c>
      <c r="AI65" s="16">
        <v>3</v>
      </c>
      <c r="AJ65" s="16">
        <v>1</v>
      </c>
      <c r="AK65" s="16">
        <v>3</v>
      </c>
      <c r="AL65" s="16">
        <v>5</v>
      </c>
      <c r="AM65" s="16">
        <v>3</v>
      </c>
      <c r="AN65" s="16">
        <v>5</v>
      </c>
      <c r="AO65" s="16">
        <v>3</v>
      </c>
      <c r="AP65" s="16">
        <v>1</v>
      </c>
      <c r="AQ65" s="12">
        <f>SUM(AG65:AP65)/10</f>
        <v>3.1</v>
      </c>
      <c r="AR65" s="16">
        <v>4</v>
      </c>
      <c r="AS65" s="16">
        <v>5</v>
      </c>
      <c r="AT65" s="16">
        <v>5</v>
      </c>
      <c r="AU65" s="16">
        <v>5</v>
      </c>
      <c r="AV65" s="16">
        <v>5</v>
      </c>
      <c r="AW65" s="16">
        <v>3</v>
      </c>
      <c r="AX65" s="16">
        <v>3</v>
      </c>
      <c r="AY65" s="16">
        <v>3</v>
      </c>
      <c r="AZ65" s="16">
        <v>3</v>
      </c>
      <c r="BA65" s="16">
        <v>4</v>
      </c>
      <c r="BB65" s="16">
        <v>5</v>
      </c>
      <c r="BC65" s="12">
        <f>SUM(AR65:BB65)/11</f>
        <v>4.090909090909091</v>
      </c>
      <c r="BD65" s="16">
        <v>5</v>
      </c>
      <c r="BE65" s="16">
        <v>5</v>
      </c>
      <c r="BF65" s="16">
        <v>5</v>
      </c>
      <c r="BG65" s="16">
        <v>0</v>
      </c>
      <c r="BH65" s="110">
        <v>3</v>
      </c>
      <c r="BI65" s="16">
        <v>5</v>
      </c>
      <c r="BJ65" s="16">
        <v>5</v>
      </c>
      <c r="BK65" s="12">
        <f>SUM(BD65:BJ65)/7</f>
        <v>4</v>
      </c>
      <c r="BL65" s="110">
        <v>4</v>
      </c>
      <c r="BM65" s="12">
        <f>BL65</f>
        <v>4</v>
      </c>
      <c r="BN65" s="16">
        <v>5</v>
      </c>
      <c r="BO65" s="16">
        <v>0</v>
      </c>
      <c r="BP65" s="110">
        <v>5</v>
      </c>
      <c r="BQ65" s="17">
        <v>0</v>
      </c>
      <c r="BR65" s="17">
        <v>5</v>
      </c>
      <c r="BS65" s="12">
        <f>SUM(BN65:BR65)/5</f>
        <v>3</v>
      </c>
      <c r="BT65" s="110">
        <v>0</v>
      </c>
      <c r="BU65" s="110">
        <v>0</v>
      </c>
      <c r="BV65" s="110">
        <v>4</v>
      </c>
      <c r="BW65" s="110">
        <v>5</v>
      </c>
      <c r="BX65" s="110">
        <v>2</v>
      </c>
      <c r="BY65" s="12">
        <f>SUM(BT65:BX65)/5</f>
        <v>2.2</v>
      </c>
      <c r="BZ65" s="48">
        <v>4</v>
      </c>
      <c r="CA65" s="48">
        <v>5</v>
      </c>
      <c r="CB65" s="30">
        <f>SUM(BZ65:CA65)/2</f>
        <v>4.5</v>
      </c>
      <c r="CC65" s="87">
        <f>I65+S65+AD65+AF65+AQ65+BC65+BK65+BM65+BS65+BY65+CB65</f>
        <v>38.77979797979798</v>
      </c>
    </row>
    <row r="66" spans="1:81" ht="11.25" customHeight="1">
      <c r="A66" s="36">
        <v>24</v>
      </c>
      <c r="B66" s="6" t="s">
        <v>250</v>
      </c>
      <c r="C66" s="52" t="s">
        <v>255</v>
      </c>
      <c r="D66" s="15" t="s">
        <v>256</v>
      </c>
      <c r="E66" s="18"/>
      <c r="F66" s="18"/>
      <c r="G66" s="16">
        <v>4</v>
      </c>
      <c r="H66" s="16">
        <v>0</v>
      </c>
      <c r="I66" s="12">
        <f>SUM(G66:H66)/2</f>
        <v>2</v>
      </c>
      <c r="J66" s="110">
        <v>5</v>
      </c>
      <c r="K66" s="110">
        <v>5</v>
      </c>
      <c r="L66" s="110">
        <v>5</v>
      </c>
      <c r="M66" s="110">
        <v>5</v>
      </c>
      <c r="N66" s="110">
        <v>5</v>
      </c>
      <c r="O66" s="110">
        <v>5</v>
      </c>
      <c r="P66" s="110">
        <v>5</v>
      </c>
      <c r="Q66" s="110">
        <v>5</v>
      </c>
      <c r="R66" s="110">
        <v>5</v>
      </c>
      <c r="S66" s="12">
        <f>SUM(J66:R66)/9</f>
        <v>5</v>
      </c>
      <c r="T66" s="110">
        <v>5</v>
      </c>
      <c r="U66" s="110">
        <v>5</v>
      </c>
      <c r="V66" s="110">
        <v>5</v>
      </c>
      <c r="W66" s="110">
        <v>5</v>
      </c>
      <c r="X66" s="110">
        <v>5</v>
      </c>
      <c r="Y66" s="110">
        <v>3</v>
      </c>
      <c r="Z66" s="110">
        <v>5</v>
      </c>
      <c r="AA66" s="110">
        <v>0</v>
      </c>
      <c r="AB66" s="110">
        <v>5</v>
      </c>
      <c r="AC66" s="110">
        <v>5</v>
      </c>
      <c r="AD66" s="12">
        <f>SUM(T66:AC66)/10</f>
        <v>4.3</v>
      </c>
      <c r="AE66" s="16">
        <v>4</v>
      </c>
      <c r="AF66" s="12">
        <f>AE66</f>
        <v>4</v>
      </c>
      <c r="AG66" s="16">
        <v>5</v>
      </c>
      <c r="AH66" s="16">
        <v>4</v>
      </c>
      <c r="AI66" s="16">
        <v>5</v>
      </c>
      <c r="AJ66" s="16">
        <v>1</v>
      </c>
      <c r="AK66" s="16">
        <v>0</v>
      </c>
      <c r="AL66" s="16">
        <v>4</v>
      </c>
      <c r="AM66" s="16">
        <v>3</v>
      </c>
      <c r="AN66" s="16">
        <v>5</v>
      </c>
      <c r="AO66" s="16">
        <v>1</v>
      </c>
      <c r="AP66" s="16">
        <v>0</v>
      </c>
      <c r="AQ66" s="12">
        <f>SUM(AG66:AP66)/10</f>
        <v>2.8</v>
      </c>
      <c r="AR66" s="16">
        <v>5</v>
      </c>
      <c r="AS66" s="16">
        <v>3</v>
      </c>
      <c r="AT66" s="16">
        <v>5</v>
      </c>
      <c r="AU66" s="16">
        <v>2</v>
      </c>
      <c r="AV66" s="16">
        <v>3</v>
      </c>
      <c r="AW66" s="16">
        <v>3</v>
      </c>
      <c r="AX66" s="16">
        <v>2</v>
      </c>
      <c r="AY66" s="16">
        <v>0</v>
      </c>
      <c r="AZ66" s="16">
        <v>4</v>
      </c>
      <c r="BA66" s="16">
        <v>3</v>
      </c>
      <c r="BB66" s="16">
        <v>0</v>
      </c>
      <c r="BC66" s="12">
        <f>SUM(AR66:BB66)/11</f>
        <v>2.727272727272727</v>
      </c>
      <c r="BD66" s="16">
        <v>4</v>
      </c>
      <c r="BE66" s="16">
        <v>5</v>
      </c>
      <c r="BF66" s="16">
        <v>5</v>
      </c>
      <c r="BG66" s="16">
        <v>5</v>
      </c>
      <c r="BH66" s="110">
        <v>4</v>
      </c>
      <c r="BI66" s="16">
        <v>4</v>
      </c>
      <c r="BJ66" s="16">
        <v>4</v>
      </c>
      <c r="BK66" s="12">
        <f>SUM(BD66:BJ66)/7</f>
        <v>4.428571428571429</v>
      </c>
      <c r="BL66" s="110">
        <v>4</v>
      </c>
      <c r="BM66" s="12">
        <f>BL66</f>
        <v>4</v>
      </c>
      <c r="BN66" s="82">
        <v>5</v>
      </c>
      <c r="BO66" s="16">
        <v>0</v>
      </c>
      <c r="BP66" s="110">
        <v>0</v>
      </c>
      <c r="BQ66" s="17">
        <v>0</v>
      </c>
      <c r="BR66" s="17">
        <v>0</v>
      </c>
      <c r="BS66" s="12">
        <f>SUM(BN66:BR66)/5</f>
        <v>1</v>
      </c>
      <c r="BT66" s="110">
        <v>5</v>
      </c>
      <c r="BU66" s="110">
        <v>5</v>
      </c>
      <c r="BV66" s="110">
        <v>5</v>
      </c>
      <c r="BW66" s="110">
        <v>5</v>
      </c>
      <c r="BX66" s="110">
        <v>1</v>
      </c>
      <c r="BY66" s="12">
        <f>SUM(BT66:BX66)/5</f>
        <v>4.2</v>
      </c>
      <c r="BZ66" s="48">
        <v>5</v>
      </c>
      <c r="CA66" s="48">
        <v>3</v>
      </c>
      <c r="CB66" s="30">
        <f>SUM(BZ66:CA66)/2</f>
        <v>4</v>
      </c>
      <c r="CC66" s="87">
        <f>I66+S66+AD66+AF66+AQ66+BC66+BK66+BM66+BS66+BY66+CB66</f>
        <v>38.45584415584416</v>
      </c>
    </row>
    <row r="67" spans="1:81" ht="11.25" customHeight="1">
      <c r="A67" s="36">
        <v>25</v>
      </c>
      <c r="B67" s="6" t="s">
        <v>9</v>
      </c>
      <c r="C67" s="52" t="s">
        <v>10</v>
      </c>
      <c r="D67" s="15" t="s">
        <v>120</v>
      </c>
      <c r="E67" s="18"/>
      <c r="F67" s="18"/>
      <c r="G67" s="16">
        <v>3</v>
      </c>
      <c r="H67" s="16">
        <v>5</v>
      </c>
      <c r="I67" s="12">
        <f>SUM(G67:H67)/2</f>
        <v>4</v>
      </c>
      <c r="J67" s="110">
        <v>4</v>
      </c>
      <c r="K67" s="110">
        <v>5</v>
      </c>
      <c r="L67" s="110">
        <v>5</v>
      </c>
      <c r="M67" s="110">
        <v>5</v>
      </c>
      <c r="N67" s="110">
        <v>5</v>
      </c>
      <c r="O67" s="110">
        <v>5</v>
      </c>
      <c r="P67" s="110">
        <v>5</v>
      </c>
      <c r="Q67" s="110">
        <v>5</v>
      </c>
      <c r="R67" s="110">
        <v>0</v>
      </c>
      <c r="S67" s="12">
        <f>SUM(J67:R67)/9</f>
        <v>4.333333333333333</v>
      </c>
      <c r="T67" s="110">
        <v>5</v>
      </c>
      <c r="U67" s="110">
        <v>5</v>
      </c>
      <c r="V67" s="110">
        <v>5</v>
      </c>
      <c r="W67" s="110">
        <v>5</v>
      </c>
      <c r="X67" s="110">
        <v>5</v>
      </c>
      <c r="Y67" s="110">
        <v>0</v>
      </c>
      <c r="Z67" s="110">
        <v>5</v>
      </c>
      <c r="AA67" s="110">
        <v>5</v>
      </c>
      <c r="AB67" s="110">
        <v>4</v>
      </c>
      <c r="AC67" s="110">
        <v>5</v>
      </c>
      <c r="AD67" s="12">
        <f>SUM(T67:AC67)/10</f>
        <v>4.4</v>
      </c>
      <c r="AE67" s="16">
        <v>3</v>
      </c>
      <c r="AF67" s="12">
        <f>AE67</f>
        <v>3</v>
      </c>
      <c r="AG67" s="16">
        <v>5</v>
      </c>
      <c r="AH67" s="16">
        <v>4</v>
      </c>
      <c r="AI67" s="16">
        <v>5</v>
      </c>
      <c r="AJ67" s="16">
        <v>1</v>
      </c>
      <c r="AK67" s="16">
        <v>5</v>
      </c>
      <c r="AL67" s="16">
        <v>5</v>
      </c>
      <c r="AM67" s="16">
        <v>4</v>
      </c>
      <c r="AN67" s="16">
        <v>5</v>
      </c>
      <c r="AO67" s="16">
        <v>3</v>
      </c>
      <c r="AP67" s="16">
        <v>2</v>
      </c>
      <c r="AQ67" s="12">
        <f>SUM(AG67:AP67)/10</f>
        <v>3.9</v>
      </c>
      <c r="AR67" s="16">
        <v>5</v>
      </c>
      <c r="AS67" s="16">
        <v>5</v>
      </c>
      <c r="AT67" s="16">
        <v>5</v>
      </c>
      <c r="AU67" s="16">
        <v>5</v>
      </c>
      <c r="AV67" s="16">
        <v>5</v>
      </c>
      <c r="AW67" s="16">
        <v>4</v>
      </c>
      <c r="AX67" s="16">
        <v>4</v>
      </c>
      <c r="AY67" s="16">
        <v>5</v>
      </c>
      <c r="AZ67" s="16">
        <v>5</v>
      </c>
      <c r="BA67" s="16">
        <v>5</v>
      </c>
      <c r="BB67" s="16">
        <v>4</v>
      </c>
      <c r="BC67" s="12">
        <f>SUM(AR67:BB67)/11</f>
        <v>4.7272727272727275</v>
      </c>
      <c r="BD67" s="16">
        <v>4</v>
      </c>
      <c r="BE67" s="16">
        <v>5</v>
      </c>
      <c r="BF67" s="16">
        <v>5</v>
      </c>
      <c r="BG67" s="16">
        <v>5</v>
      </c>
      <c r="BH67" s="110">
        <v>4</v>
      </c>
      <c r="BI67" s="16">
        <v>4</v>
      </c>
      <c r="BJ67" s="16">
        <v>4</v>
      </c>
      <c r="BK67" s="12">
        <f>SUM(BD67:BJ67)/7</f>
        <v>4.428571428571429</v>
      </c>
      <c r="BL67" s="110">
        <v>3</v>
      </c>
      <c r="BM67" s="12">
        <f>BL67</f>
        <v>3</v>
      </c>
      <c r="BN67" s="16">
        <v>5</v>
      </c>
      <c r="BO67" s="16">
        <v>0</v>
      </c>
      <c r="BP67" s="110">
        <v>0</v>
      </c>
      <c r="BQ67" s="17">
        <v>0</v>
      </c>
      <c r="BR67" s="17">
        <v>0</v>
      </c>
      <c r="BS67" s="12">
        <f>SUM(BN67:BR67)/5</f>
        <v>1</v>
      </c>
      <c r="BT67" s="110">
        <v>0</v>
      </c>
      <c r="BU67" s="110">
        <v>5</v>
      </c>
      <c r="BV67" s="110">
        <v>5</v>
      </c>
      <c r="BW67" s="110">
        <v>0</v>
      </c>
      <c r="BX67" s="110">
        <v>2</v>
      </c>
      <c r="BY67" s="12">
        <f>SUM(BT67:BX67)/5</f>
        <v>2.4</v>
      </c>
      <c r="BZ67" s="48">
        <v>3</v>
      </c>
      <c r="CA67" s="48">
        <v>3</v>
      </c>
      <c r="CB67" s="30">
        <f>SUM(BZ67:CA67)/2</f>
        <v>3</v>
      </c>
      <c r="CC67" s="87">
        <f>I67+S67+AD67+AF67+AQ67+BC67+BK67+BM67+BS67+BY67+CB67</f>
        <v>38.18917748917749</v>
      </c>
    </row>
    <row r="68" spans="1:81" ht="11.25" customHeight="1">
      <c r="A68" s="36">
        <v>26</v>
      </c>
      <c r="B68" s="6" t="s">
        <v>15</v>
      </c>
      <c r="C68" s="52" t="s">
        <v>16</v>
      </c>
      <c r="D68" s="15" t="s">
        <v>126</v>
      </c>
      <c r="E68" s="80" t="s">
        <v>147</v>
      </c>
      <c r="F68" s="80" t="s">
        <v>148</v>
      </c>
      <c r="G68" s="16">
        <v>4</v>
      </c>
      <c r="H68" s="16">
        <v>5</v>
      </c>
      <c r="I68" s="12">
        <f>SUM(G68:H68)/2</f>
        <v>4.5</v>
      </c>
      <c r="J68" s="110">
        <v>4</v>
      </c>
      <c r="K68" s="110">
        <v>5</v>
      </c>
      <c r="L68" s="110">
        <v>5</v>
      </c>
      <c r="M68" s="110">
        <v>5</v>
      </c>
      <c r="N68" s="110">
        <v>5</v>
      </c>
      <c r="O68" s="110">
        <v>5</v>
      </c>
      <c r="P68" s="110">
        <v>5</v>
      </c>
      <c r="Q68" s="110">
        <v>5</v>
      </c>
      <c r="R68" s="110">
        <v>0</v>
      </c>
      <c r="S68" s="12">
        <f>SUM(J68:R68)/9</f>
        <v>4.333333333333333</v>
      </c>
      <c r="T68" s="110">
        <v>5</v>
      </c>
      <c r="U68" s="110">
        <v>5</v>
      </c>
      <c r="V68" s="110">
        <v>0</v>
      </c>
      <c r="W68" s="110">
        <v>5</v>
      </c>
      <c r="X68" s="110">
        <v>0</v>
      </c>
      <c r="Y68" s="110">
        <v>0</v>
      </c>
      <c r="Z68" s="110">
        <v>0</v>
      </c>
      <c r="AA68" s="110">
        <v>0</v>
      </c>
      <c r="AB68" s="110">
        <v>0</v>
      </c>
      <c r="AC68" s="110">
        <v>5</v>
      </c>
      <c r="AD68" s="12">
        <f>SUM(T68:AC68)/10</f>
        <v>2</v>
      </c>
      <c r="AE68" s="16">
        <v>3</v>
      </c>
      <c r="AF68" s="12">
        <f>AE68</f>
        <v>3</v>
      </c>
      <c r="AG68" s="16">
        <v>2</v>
      </c>
      <c r="AH68" s="16">
        <v>3</v>
      </c>
      <c r="AI68" s="16">
        <v>4</v>
      </c>
      <c r="AJ68" s="16">
        <v>1</v>
      </c>
      <c r="AK68" s="16">
        <v>0</v>
      </c>
      <c r="AL68" s="16">
        <v>4</v>
      </c>
      <c r="AM68" s="16">
        <v>3</v>
      </c>
      <c r="AN68" s="16">
        <v>5</v>
      </c>
      <c r="AO68" s="16">
        <v>1</v>
      </c>
      <c r="AP68" s="16">
        <v>2</v>
      </c>
      <c r="AQ68" s="12">
        <f>SUM(AG68:AP68)/10</f>
        <v>2.5</v>
      </c>
      <c r="AR68" s="16">
        <v>4</v>
      </c>
      <c r="AS68" s="16">
        <v>3</v>
      </c>
      <c r="AT68" s="16">
        <v>5</v>
      </c>
      <c r="AU68" s="16">
        <v>3</v>
      </c>
      <c r="AV68" s="16">
        <v>5</v>
      </c>
      <c r="AW68" s="16">
        <v>4</v>
      </c>
      <c r="AX68" s="16">
        <v>5</v>
      </c>
      <c r="AY68" s="16">
        <v>0</v>
      </c>
      <c r="AZ68" s="16">
        <v>1</v>
      </c>
      <c r="BA68" s="16">
        <v>0</v>
      </c>
      <c r="BB68" s="16">
        <v>4</v>
      </c>
      <c r="BC68" s="12">
        <f>SUM(AR68:BB68)/11</f>
        <v>3.090909090909091</v>
      </c>
      <c r="BD68" s="16">
        <v>4</v>
      </c>
      <c r="BE68" s="16">
        <v>3</v>
      </c>
      <c r="BF68" s="16">
        <v>3</v>
      </c>
      <c r="BG68" s="16">
        <v>5</v>
      </c>
      <c r="BH68" s="110">
        <v>4</v>
      </c>
      <c r="BI68" s="16">
        <v>4</v>
      </c>
      <c r="BJ68" s="16">
        <v>4</v>
      </c>
      <c r="BK68" s="12">
        <f>SUM(BD68:BJ68)/7</f>
        <v>3.857142857142857</v>
      </c>
      <c r="BL68" s="110">
        <v>3</v>
      </c>
      <c r="BM68" s="12">
        <f>BL68</f>
        <v>3</v>
      </c>
      <c r="BN68" s="16">
        <v>5</v>
      </c>
      <c r="BO68" s="16">
        <v>5</v>
      </c>
      <c r="BP68" s="110">
        <v>5</v>
      </c>
      <c r="BQ68" s="17">
        <v>0</v>
      </c>
      <c r="BR68" s="17">
        <v>3</v>
      </c>
      <c r="BS68" s="12">
        <f>SUM(BN68:BR68)/5</f>
        <v>3.6</v>
      </c>
      <c r="BT68" s="110">
        <v>2</v>
      </c>
      <c r="BU68" s="110">
        <v>4</v>
      </c>
      <c r="BV68" s="110">
        <v>5</v>
      </c>
      <c r="BW68" s="110">
        <v>5</v>
      </c>
      <c r="BX68" s="110">
        <v>2</v>
      </c>
      <c r="BY68" s="12">
        <f>SUM(BT68:BX68)/5</f>
        <v>3.6</v>
      </c>
      <c r="BZ68" s="48">
        <v>4</v>
      </c>
      <c r="CA68" s="48">
        <v>5</v>
      </c>
      <c r="CB68" s="30">
        <f>SUM(BZ68:CA68)/2</f>
        <v>4.5</v>
      </c>
      <c r="CC68" s="87">
        <f>I68+S68+AD68+AF68+AQ68+BC68+BK68+BM68+BS68+BY68+CB68</f>
        <v>37.98138528138528</v>
      </c>
    </row>
    <row r="69" spans="1:81" ht="11.25" customHeight="1">
      <c r="A69" s="36">
        <v>27</v>
      </c>
      <c r="B69" s="6" t="s">
        <v>25</v>
      </c>
      <c r="C69" s="52" t="s">
        <v>26</v>
      </c>
      <c r="D69" s="15" t="s">
        <v>127</v>
      </c>
      <c r="E69" s="18"/>
      <c r="F69" s="18"/>
      <c r="G69" s="16">
        <v>3</v>
      </c>
      <c r="H69" s="16">
        <v>4</v>
      </c>
      <c r="I69" s="12">
        <f>SUM(G69:H69)/2</f>
        <v>3.5</v>
      </c>
      <c r="J69" s="110">
        <v>4</v>
      </c>
      <c r="K69" s="110">
        <v>5</v>
      </c>
      <c r="L69" s="110">
        <v>5</v>
      </c>
      <c r="M69" s="110">
        <v>3</v>
      </c>
      <c r="N69" s="110">
        <v>4</v>
      </c>
      <c r="O69" s="110">
        <v>5</v>
      </c>
      <c r="P69" s="110">
        <v>5</v>
      </c>
      <c r="Q69" s="110">
        <v>5</v>
      </c>
      <c r="R69" s="110">
        <v>5</v>
      </c>
      <c r="S69" s="12">
        <f>SUM(J69:R69)/9</f>
        <v>4.555555555555555</v>
      </c>
      <c r="T69" s="110">
        <v>5</v>
      </c>
      <c r="U69" s="110">
        <v>0</v>
      </c>
      <c r="V69" s="110">
        <v>5</v>
      </c>
      <c r="W69" s="110">
        <v>5</v>
      </c>
      <c r="X69" s="110">
        <v>5</v>
      </c>
      <c r="Y69" s="110">
        <v>3</v>
      </c>
      <c r="Z69" s="110">
        <v>5</v>
      </c>
      <c r="AA69" s="110">
        <v>0</v>
      </c>
      <c r="AB69" s="110">
        <v>0</v>
      </c>
      <c r="AC69" s="110">
        <v>5</v>
      </c>
      <c r="AD69" s="12">
        <f>SUM(T69:AC69)/10</f>
        <v>3.3</v>
      </c>
      <c r="AE69" s="16">
        <v>4</v>
      </c>
      <c r="AF69" s="12">
        <f>AE69</f>
        <v>4</v>
      </c>
      <c r="AG69" s="16">
        <v>5</v>
      </c>
      <c r="AH69" s="16">
        <v>1</v>
      </c>
      <c r="AI69" s="16">
        <v>5</v>
      </c>
      <c r="AJ69" s="16">
        <v>1</v>
      </c>
      <c r="AK69" s="16">
        <v>3</v>
      </c>
      <c r="AL69" s="16">
        <v>4</v>
      </c>
      <c r="AM69" s="16">
        <v>3</v>
      </c>
      <c r="AN69" s="16">
        <v>5</v>
      </c>
      <c r="AO69" s="16">
        <v>1</v>
      </c>
      <c r="AP69" s="16">
        <v>1</v>
      </c>
      <c r="AQ69" s="12">
        <f>SUM(AG69:AP69)/10</f>
        <v>2.9</v>
      </c>
      <c r="AR69" s="16">
        <v>4</v>
      </c>
      <c r="AS69" s="16">
        <v>5</v>
      </c>
      <c r="AT69" s="16">
        <v>0</v>
      </c>
      <c r="AU69" s="16">
        <v>4</v>
      </c>
      <c r="AV69" s="16">
        <v>4</v>
      </c>
      <c r="AW69" s="16">
        <v>3</v>
      </c>
      <c r="AX69" s="16">
        <v>3</v>
      </c>
      <c r="AY69" s="16">
        <v>4</v>
      </c>
      <c r="AZ69" s="16">
        <v>2</v>
      </c>
      <c r="BA69" s="16">
        <v>4</v>
      </c>
      <c r="BB69" s="16">
        <v>3</v>
      </c>
      <c r="BC69" s="12">
        <f>SUM(AR69:BB69)/11</f>
        <v>3.272727272727273</v>
      </c>
      <c r="BD69" s="16">
        <v>4</v>
      </c>
      <c r="BE69" s="16">
        <v>4</v>
      </c>
      <c r="BF69" s="16">
        <v>5</v>
      </c>
      <c r="BG69" s="16">
        <v>5</v>
      </c>
      <c r="BH69" s="110">
        <v>4</v>
      </c>
      <c r="BI69" s="16">
        <v>4</v>
      </c>
      <c r="BJ69" s="16">
        <v>4</v>
      </c>
      <c r="BK69" s="12">
        <f>SUM(BD69:BJ69)/7</f>
        <v>4.285714285714286</v>
      </c>
      <c r="BL69" s="110">
        <v>2</v>
      </c>
      <c r="BM69" s="12">
        <f>BL69</f>
        <v>2</v>
      </c>
      <c r="BN69" s="16">
        <v>5</v>
      </c>
      <c r="BO69" s="16">
        <v>5</v>
      </c>
      <c r="BP69" s="110">
        <v>5</v>
      </c>
      <c r="BQ69" s="17">
        <v>0</v>
      </c>
      <c r="BR69" s="17">
        <v>3</v>
      </c>
      <c r="BS69" s="12">
        <f>SUM(BN69:BR69)/5</f>
        <v>3.6</v>
      </c>
      <c r="BT69" s="110">
        <v>3</v>
      </c>
      <c r="BU69" s="110">
        <v>1</v>
      </c>
      <c r="BV69" s="110">
        <v>4</v>
      </c>
      <c r="BW69" s="110">
        <v>5</v>
      </c>
      <c r="BX69" s="110">
        <v>2</v>
      </c>
      <c r="BY69" s="12">
        <f>SUM(BT69:BX69)/5</f>
        <v>3</v>
      </c>
      <c r="BZ69" s="48">
        <v>2</v>
      </c>
      <c r="CA69" s="48">
        <v>5</v>
      </c>
      <c r="CB69" s="30">
        <f>SUM(BZ69:CA69)/2</f>
        <v>3.5</v>
      </c>
      <c r="CC69" s="87">
        <f>I69+S69+AD69+AF69+AQ69+BC69+BK69+BM69+BS69+BY69+CB69</f>
        <v>37.91399711399711</v>
      </c>
    </row>
    <row r="70" spans="1:81" ht="11.25" customHeight="1">
      <c r="A70" s="36">
        <v>28</v>
      </c>
      <c r="B70" s="6" t="s">
        <v>17</v>
      </c>
      <c r="C70" s="80" t="s">
        <v>18</v>
      </c>
      <c r="D70" s="15" t="s">
        <v>128</v>
      </c>
      <c r="E70" s="18"/>
      <c r="F70" s="18"/>
      <c r="G70" s="16">
        <v>4</v>
      </c>
      <c r="H70" s="16">
        <v>0</v>
      </c>
      <c r="I70" s="12">
        <f>SUM(G70:H70)/2</f>
        <v>2</v>
      </c>
      <c r="J70" s="110">
        <v>3</v>
      </c>
      <c r="K70" s="110">
        <v>4</v>
      </c>
      <c r="L70" s="110">
        <v>5</v>
      </c>
      <c r="M70" s="110">
        <v>3</v>
      </c>
      <c r="N70" s="110">
        <v>3</v>
      </c>
      <c r="O70" s="110">
        <v>2</v>
      </c>
      <c r="P70" s="110">
        <v>5</v>
      </c>
      <c r="Q70" s="110">
        <v>5</v>
      </c>
      <c r="R70" s="110">
        <v>3</v>
      </c>
      <c r="S70" s="12">
        <f>SUM(J70:R70)/9</f>
        <v>3.6666666666666665</v>
      </c>
      <c r="T70" s="110">
        <v>3</v>
      </c>
      <c r="U70" s="110">
        <v>4</v>
      </c>
      <c r="V70" s="110">
        <v>5</v>
      </c>
      <c r="W70" s="110">
        <v>5</v>
      </c>
      <c r="X70" s="110">
        <v>5</v>
      </c>
      <c r="Y70" s="110">
        <v>4</v>
      </c>
      <c r="Z70" s="110">
        <v>0</v>
      </c>
      <c r="AA70" s="110">
        <v>5</v>
      </c>
      <c r="AB70" s="110">
        <v>2</v>
      </c>
      <c r="AC70" s="110">
        <v>3</v>
      </c>
      <c r="AD70" s="12">
        <f>SUM(T70:AC70)/10</f>
        <v>3.6</v>
      </c>
      <c r="AE70" s="16">
        <v>3</v>
      </c>
      <c r="AF70" s="12">
        <f>AE70</f>
        <v>3</v>
      </c>
      <c r="AG70" s="16">
        <v>4</v>
      </c>
      <c r="AH70" s="16">
        <v>3</v>
      </c>
      <c r="AI70" s="16">
        <v>5</v>
      </c>
      <c r="AJ70" s="16">
        <v>1</v>
      </c>
      <c r="AK70" s="16">
        <v>3</v>
      </c>
      <c r="AL70" s="16">
        <v>5</v>
      </c>
      <c r="AM70" s="16">
        <v>5</v>
      </c>
      <c r="AN70" s="16">
        <v>5</v>
      </c>
      <c r="AO70" s="16">
        <v>1</v>
      </c>
      <c r="AP70" s="16">
        <v>5</v>
      </c>
      <c r="AQ70" s="12">
        <f>SUM(AG70:AP70)/10</f>
        <v>3.7</v>
      </c>
      <c r="AR70" s="16">
        <v>4</v>
      </c>
      <c r="AS70" s="16">
        <v>4</v>
      </c>
      <c r="AT70" s="16">
        <v>2</v>
      </c>
      <c r="AU70" s="16">
        <v>4</v>
      </c>
      <c r="AV70" s="16">
        <v>5</v>
      </c>
      <c r="AW70" s="16">
        <v>4</v>
      </c>
      <c r="AX70" s="16">
        <v>3</v>
      </c>
      <c r="AY70" s="16">
        <v>5</v>
      </c>
      <c r="AZ70" s="16">
        <v>3</v>
      </c>
      <c r="BA70" s="16">
        <v>0</v>
      </c>
      <c r="BB70" s="16">
        <v>3</v>
      </c>
      <c r="BC70" s="12">
        <f>SUM(AR70:BB70)/11</f>
        <v>3.3636363636363638</v>
      </c>
      <c r="BD70" s="16">
        <v>4</v>
      </c>
      <c r="BE70" s="16">
        <v>5</v>
      </c>
      <c r="BF70" s="16">
        <v>5</v>
      </c>
      <c r="BG70" s="16">
        <v>5</v>
      </c>
      <c r="BH70" s="110">
        <v>4</v>
      </c>
      <c r="BI70" s="16">
        <v>4</v>
      </c>
      <c r="BJ70" s="16">
        <v>5</v>
      </c>
      <c r="BK70" s="12">
        <f>SUM(BD70:BJ70)/7</f>
        <v>4.571428571428571</v>
      </c>
      <c r="BL70" s="110">
        <v>1</v>
      </c>
      <c r="BM70" s="12">
        <f>BL70</f>
        <v>1</v>
      </c>
      <c r="BN70" s="16">
        <v>5</v>
      </c>
      <c r="BO70" s="16">
        <v>5</v>
      </c>
      <c r="BP70" s="110">
        <v>5</v>
      </c>
      <c r="BQ70" s="17">
        <v>5</v>
      </c>
      <c r="BR70" s="17">
        <v>3</v>
      </c>
      <c r="BS70" s="12">
        <f>SUM(BN70:BR70)/5</f>
        <v>4.6</v>
      </c>
      <c r="BT70" s="110">
        <v>2</v>
      </c>
      <c r="BU70" s="110">
        <v>4</v>
      </c>
      <c r="BV70" s="110">
        <v>5</v>
      </c>
      <c r="BW70" s="110">
        <v>5</v>
      </c>
      <c r="BX70" s="110">
        <v>2</v>
      </c>
      <c r="BY70" s="12">
        <f>SUM(BT70:BX70)/5</f>
        <v>3.6</v>
      </c>
      <c r="BZ70" s="48">
        <v>4</v>
      </c>
      <c r="CA70" s="48">
        <v>5</v>
      </c>
      <c r="CB70" s="30">
        <f>SUM(BZ70:CA70)/2</f>
        <v>4.5</v>
      </c>
      <c r="CC70" s="87">
        <f>I70+S70+AD70+AF70+AQ70+BC70+BK70+BM70+BS70+BY70+CB70</f>
        <v>37.6017316017316</v>
      </c>
    </row>
    <row r="71" spans="1:81" ht="11.25" customHeight="1">
      <c r="A71" s="36">
        <v>29</v>
      </c>
      <c r="B71" s="6" t="s">
        <v>52</v>
      </c>
      <c r="C71" s="52" t="s">
        <v>53</v>
      </c>
      <c r="D71" s="15" t="s">
        <v>190</v>
      </c>
      <c r="E71" s="18"/>
      <c r="F71" s="18"/>
      <c r="G71" s="16">
        <v>3</v>
      </c>
      <c r="H71" s="16">
        <v>0</v>
      </c>
      <c r="I71" s="12">
        <f>SUM(G71:H71)/2</f>
        <v>1.5</v>
      </c>
      <c r="J71" s="110">
        <v>3</v>
      </c>
      <c r="K71" s="110">
        <v>2</v>
      </c>
      <c r="L71" s="110">
        <v>2</v>
      </c>
      <c r="M71" s="110">
        <v>2</v>
      </c>
      <c r="N71" s="110">
        <v>4</v>
      </c>
      <c r="O71" s="110">
        <v>5</v>
      </c>
      <c r="P71" s="110">
        <v>5</v>
      </c>
      <c r="Q71" s="110">
        <v>5</v>
      </c>
      <c r="R71" s="110">
        <v>5</v>
      </c>
      <c r="S71" s="12">
        <f>SUM(J71:R71)/9</f>
        <v>3.6666666666666665</v>
      </c>
      <c r="T71" s="110">
        <v>5</v>
      </c>
      <c r="U71" s="110">
        <v>5</v>
      </c>
      <c r="V71" s="110">
        <v>4</v>
      </c>
      <c r="W71" s="110">
        <v>5</v>
      </c>
      <c r="X71" s="110">
        <v>5</v>
      </c>
      <c r="Y71" s="110">
        <v>0</v>
      </c>
      <c r="Z71" s="110">
        <v>5</v>
      </c>
      <c r="AA71" s="110">
        <v>5</v>
      </c>
      <c r="AB71" s="110">
        <v>5</v>
      </c>
      <c r="AC71" s="110">
        <v>3</v>
      </c>
      <c r="AD71" s="12">
        <f>SUM(T71:AC71)/10</f>
        <v>4.2</v>
      </c>
      <c r="AE71" s="16">
        <v>3</v>
      </c>
      <c r="AF71" s="12">
        <f>AE71</f>
        <v>3</v>
      </c>
      <c r="AG71" s="16">
        <v>1</v>
      </c>
      <c r="AH71" s="16">
        <v>1</v>
      </c>
      <c r="AI71" s="16">
        <v>0</v>
      </c>
      <c r="AJ71" s="16">
        <v>1</v>
      </c>
      <c r="AK71" s="16">
        <v>0</v>
      </c>
      <c r="AL71" s="16">
        <v>4</v>
      </c>
      <c r="AM71" s="16">
        <v>3</v>
      </c>
      <c r="AN71" s="16">
        <v>5</v>
      </c>
      <c r="AO71" s="16">
        <v>1</v>
      </c>
      <c r="AP71" s="16">
        <v>0</v>
      </c>
      <c r="AQ71" s="12">
        <f>SUM(AG71:AP71)/10</f>
        <v>1.6</v>
      </c>
      <c r="AR71" s="16">
        <v>2</v>
      </c>
      <c r="AS71" s="16">
        <v>4</v>
      </c>
      <c r="AT71" s="16">
        <v>5</v>
      </c>
      <c r="AU71" s="16">
        <v>5</v>
      </c>
      <c r="AV71" s="16">
        <v>4</v>
      </c>
      <c r="AW71" s="16">
        <v>4</v>
      </c>
      <c r="AX71" s="16">
        <v>5</v>
      </c>
      <c r="AY71" s="16">
        <v>3</v>
      </c>
      <c r="AZ71" s="16">
        <v>4</v>
      </c>
      <c r="BA71" s="16">
        <v>2</v>
      </c>
      <c r="BB71" s="16">
        <v>0</v>
      </c>
      <c r="BC71" s="12">
        <f>SUM(AR71:BB71)/11</f>
        <v>3.4545454545454546</v>
      </c>
      <c r="BD71" s="16">
        <v>3</v>
      </c>
      <c r="BE71" s="16">
        <v>3</v>
      </c>
      <c r="BF71" s="16">
        <v>4</v>
      </c>
      <c r="BG71" s="16">
        <v>5</v>
      </c>
      <c r="BH71" s="110">
        <v>4</v>
      </c>
      <c r="BI71" s="16">
        <v>4</v>
      </c>
      <c r="BJ71" s="16">
        <v>3</v>
      </c>
      <c r="BK71" s="12">
        <f>SUM(BD71:BJ71)/7</f>
        <v>3.7142857142857144</v>
      </c>
      <c r="BL71" s="110">
        <v>4</v>
      </c>
      <c r="BM71" s="12">
        <f>BL71</f>
        <v>4</v>
      </c>
      <c r="BN71" s="82">
        <v>5</v>
      </c>
      <c r="BO71" s="16">
        <v>5</v>
      </c>
      <c r="BP71" s="110">
        <v>5</v>
      </c>
      <c r="BQ71" s="17">
        <v>5</v>
      </c>
      <c r="BR71" s="17">
        <v>0</v>
      </c>
      <c r="BS71" s="12">
        <f>SUM(BN71:BR71)/5</f>
        <v>4</v>
      </c>
      <c r="BT71" s="110">
        <v>5</v>
      </c>
      <c r="BU71" s="110">
        <v>5</v>
      </c>
      <c r="BV71" s="110">
        <v>4</v>
      </c>
      <c r="BW71" s="110">
        <v>1</v>
      </c>
      <c r="BX71" s="110">
        <v>2</v>
      </c>
      <c r="BY71" s="12">
        <f>SUM(BT71:BX71)/5</f>
        <v>3.4</v>
      </c>
      <c r="BZ71" s="48">
        <v>5</v>
      </c>
      <c r="CA71" s="48">
        <v>5</v>
      </c>
      <c r="CB71" s="30">
        <f>SUM(BZ71:CA71)/2</f>
        <v>5</v>
      </c>
      <c r="CC71" s="87">
        <f>I71+S71+AD71+AF71+AQ71+BC71+BK71+BM71+BS71+BY71+CB71</f>
        <v>37.535497835497836</v>
      </c>
    </row>
    <row r="72" spans="1:81" ht="11.25" customHeight="1">
      <c r="A72" s="36">
        <v>30</v>
      </c>
      <c r="B72" s="6" t="s">
        <v>368</v>
      </c>
      <c r="C72" s="52" t="s">
        <v>369</v>
      </c>
      <c r="D72" s="15" t="s">
        <v>370</v>
      </c>
      <c r="E72" s="18"/>
      <c r="F72" s="18"/>
      <c r="G72" s="16">
        <v>3</v>
      </c>
      <c r="H72" s="16">
        <v>5</v>
      </c>
      <c r="I72" s="12">
        <f>SUM(G72:H72)/2</f>
        <v>4</v>
      </c>
      <c r="J72" s="110">
        <v>4</v>
      </c>
      <c r="K72" s="110">
        <v>3</v>
      </c>
      <c r="L72" s="110">
        <v>3</v>
      </c>
      <c r="M72" s="110">
        <v>3</v>
      </c>
      <c r="N72" s="110">
        <v>5</v>
      </c>
      <c r="O72" s="110">
        <v>5</v>
      </c>
      <c r="P72" s="110">
        <v>5</v>
      </c>
      <c r="Q72" s="110">
        <v>5</v>
      </c>
      <c r="R72" s="110">
        <v>5</v>
      </c>
      <c r="S72" s="12">
        <f>SUM(J72:R72)/9</f>
        <v>4.222222222222222</v>
      </c>
      <c r="T72" s="110">
        <v>4</v>
      </c>
      <c r="U72" s="110">
        <v>5</v>
      </c>
      <c r="V72" s="110">
        <v>5</v>
      </c>
      <c r="W72" s="110">
        <v>5</v>
      </c>
      <c r="X72" s="110">
        <v>5</v>
      </c>
      <c r="Y72" s="110">
        <v>5</v>
      </c>
      <c r="Z72" s="110">
        <v>5</v>
      </c>
      <c r="AA72" s="110">
        <v>3</v>
      </c>
      <c r="AB72" s="110">
        <v>1</v>
      </c>
      <c r="AC72" s="110">
        <v>4</v>
      </c>
      <c r="AD72" s="12">
        <f>SUM(T72:AC72)/10</f>
        <v>4.2</v>
      </c>
      <c r="AE72" s="16">
        <v>4</v>
      </c>
      <c r="AF72" s="12">
        <f>AE72</f>
        <v>4</v>
      </c>
      <c r="AG72" s="16">
        <v>5</v>
      </c>
      <c r="AH72" s="16">
        <v>4</v>
      </c>
      <c r="AI72" s="16">
        <v>5</v>
      </c>
      <c r="AJ72" s="16">
        <v>1</v>
      </c>
      <c r="AK72" s="16">
        <v>3</v>
      </c>
      <c r="AL72" s="16">
        <v>4</v>
      </c>
      <c r="AM72" s="16">
        <v>4</v>
      </c>
      <c r="AN72" s="16">
        <v>5</v>
      </c>
      <c r="AO72" s="16">
        <v>1</v>
      </c>
      <c r="AP72" s="16">
        <v>1</v>
      </c>
      <c r="AQ72" s="12">
        <f>SUM(AG72:AP72)/10</f>
        <v>3.3</v>
      </c>
      <c r="AR72" s="16">
        <v>3</v>
      </c>
      <c r="AS72" s="16">
        <v>4</v>
      </c>
      <c r="AT72" s="16">
        <v>5</v>
      </c>
      <c r="AU72" s="16">
        <v>3</v>
      </c>
      <c r="AV72" s="16">
        <v>5</v>
      </c>
      <c r="AW72" s="16">
        <v>4</v>
      </c>
      <c r="AX72" s="16">
        <v>5</v>
      </c>
      <c r="AY72" s="16">
        <v>5</v>
      </c>
      <c r="AZ72" s="16">
        <v>2</v>
      </c>
      <c r="BA72" s="16">
        <v>0</v>
      </c>
      <c r="BB72" s="16">
        <v>5</v>
      </c>
      <c r="BC72" s="12">
        <f>SUM(AR72:BB72)/11</f>
        <v>3.727272727272727</v>
      </c>
      <c r="BD72" s="16">
        <v>4</v>
      </c>
      <c r="BE72" s="16">
        <v>4</v>
      </c>
      <c r="BF72" s="16">
        <v>4</v>
      </c>
      <c r="BG72" s="16">
        <v>5</v>
      </c>
      <c r="BH72" s="110">
        <v>4</v>
      </c>
      <c r="BI72" s="16">
        <v>4</v>
      </c>
      <c r="BJ72" s="16">
        <v>4</v>
      </c>
      <c r="BK72" s="12">
        <f>SUM(BD72:BJ72)/7</f>
        <v>4.142857142857143</v>
      </c>
      <c r="BL72" s="110">
        <v>1</v>
      </c>
      <c r="BM72" s="12">
        <f>BL72</f>
        <v>1</v>
      </c>
      <c r="BN72" s="82">
        <v>3</v>
      </c>
      <c r="BO72" s="16">
        <v>0</v>
      </c>
      <c r="BP72" s="110">
        <v>5</v>
      </c>
      <c r="BQ72" s="17">
        <v>5</v>
      </c>
      <c r="BR72" s="17">
        <v>3</v>
      </c>
      <c r="BS72" s="12">
        <f>SUM(BN72:BR72)/5</f>
        <v>3.2</v>
      </c>
      <c r="BT72" s="110">
        <v>0</v>
      </c>
      <c r="BU72" s="110">
        <v>0</v>
      </c>
      <c r="BV72" s="110">
        <v>3</v>
      </c>
      <c r="BW72" s="110">
        <v>5</v>
      </c>
      <c r="BX72" s="110">
        <v>2</v>
      </c>
      <c r="BY72" s="12">
        <f>SUM(BT72:BX72)/5</f>
        <v>2</v>
      </c>
      <c r="BZ72" s="48">
        <v>2</v>
      </c>
      <c r="CA72" s="48">
        <v>5</v>
      </c>
      <c r="CB72" s="30">
        <f>SUM(BZ72:CA72)/2</f>
        <v>3.5</v>
      </c>
      <c r="CC72" s="87">
        <f>I72+S72+AD72+AF72+AQ72+BC72+BK72+BM72+BS72+BY72+CB72</f>
        <v>37.29235209235209</v>
      </c>
    </row>
    <row r="73" spans="1:81" ht="11.25" customHeight="1">
      <c r="A73" s="36">
        <v>31</v>
      </c>
      <c r="B73" s="6" t="s">
        <v>64</v>
      </c>
      <c r="C73" s="52" t="s">
        <v>69</v>
      </c>
      <c r="D73" s="15" t="s">
        <v>137</v>
      </c>
      <c r="E73" s="18"/>
      <c r="F73" s="18"/>
      <c r="G73" s="16">
        <v>4</v>
      </c>
      <c r="H73" s="16">
        <v>5</v>
      </c>
      <c r="I73" s="12">
        <f>SUM(G73:H73)/2</f>
        <v>4.5</v>
      </c>
      <c r="J73" s="110">
        <v>5</v>
      </c>
      <c r="K73" s="110">
        <v>5</v>
      </c>
      <c r="L73" s="110">
        <v>3</v>
      </c>
      <c r="M73" s="110">
        <v>3</v>
      </c>
      <c r="N73" s="110">
        <v>5</v>
      </c>
      <c r="O73" s="110">
        <v>5</v>
      </c>
      <c r="P73" s="110">
        <v>0</v>
      </c>
      <c r="Q73" s="110">
        <v>5</v>
      </c>
      <c r="R73" s="110">
        <v>0</v>
      </c>
      <c r="S73" s="12">
        <f>SUM(J73:R73)/9</f>
        <v>3.4444444444444446</v>
      </c>
      <c r="T73" s="110">
        <v>0</v>
      </c>
      <c r="U73" s="110">
        <v>5</v>
      </c>
      <c r="V73" s="110">
        <v>0</v>
      </c>
      <c r="W73" s="110">
        <v>5</v>
      </c>
      <c r="X73" s="110">
        <v>0</v>
      </c>
      <c r="Y73" s="110">
        <v>0</v>
      </c>
      <c r="Z73" s="110">
        <v>5</v>
      </c>
      <c r="AA73" s="110">
        <v>0</v>
      </c>
      <c r="AB73" s="110">
        <v>0</v>
      </c>
      <c r="AC73" s="110">
        <v>4</v>
      </c>
      <c r="AD73" s="12">
        <f>SUM(T73:AC73)/10</f>
        <v>1.9</v>
      </c>
      <c r="AE73" s="16">
        <v>4</v>
      </c>
      <c r="AF73" s="12">
        <f>AE73</f>
        <v>4</v>
      </c>
      <c r="AG73" s="16">
        <v>5</v>
      </c>
      <c r="AH73" s="16">
        <v>2</v>
      </c>
      <c r="AI73" s="16">
        <v>3</v>
      </c>
      <c r="AJ73" s="16">
        <v>1</v>
      </c>
      <c r="AK73" s="16">
        <v>3</v>
      </c>
      <c r="AL73" s="16">
        <v>5</v>
      </c>
      <c r="AM73" s="16">
        <v>2</v>
      </c>
      <c r="AN73" s="16">
        <v>5</v>
      </c>
      <c r="AO73" s="16">
        <v>1</v>
      </c>
      <c r="AP73" s="16">
        <v>1</v>
      </c>
      <c r="AQ73" s="12">
        <f>SUM(AG73:AP73)/10</f>
        <v>2.8</v>
      </c>
      <c r="AR73" s="16">
        <v>3</v>
      </c>
      <c r="AS73" s="16">
        <v>5</v>
      </c>
      <c r="AT73" s="16">
        <v>5</v>
      </c>
      <c r="AU73" s="16">
        <v>3</v>
      </c>
      <c r="AV73" s="16">
        <v>4</v>
      </c>
      <c r="AW73" s="16">
        <v>4</v>
      </c>
      <c r="AX73" s="16">
        <v>2</v>
      </c>
      <c r="AY73" s="16">
        <v>3</v>
      </c>
      <c r="AZ73" s="16">
        <v>3</v>
      </c>
      <c r="BA73" s="16">
        <v>0</v>
      </c>
      <c r="BB73" s="16">
        <v>3</v>
      </c>
      <c r="BC73" s="12">
        <f>SUM(AR73:BB73)/11</f>
        <v>3.1818181818181817</v>
      </c>
      <c r="BD73" s="16">
        <v>3</v>
      </c>
      <c r="BE73" s="16">
        <v>5</v>
      </c>
      <c r="BF73" s="16">
        <v>4</v>
      </c>
      <c r="BG73" s="16">
        <v>3</v>
      </c>
      <c r="BH73" s="110">
        <v>4</v>
      </c>
      <c r="BI73" s="16">
        <v>4</v>
      </c>
      <c r="BJ73" s="16">
        <v>4</v>
      </c>
      <c r="BK73" s="12">
        <f>SUM(BD73:BJ73)/7</f>
        <v>3.857142857142857</v>
      </c>
      <c r="BL73" s="110">
        <v>3</v>
      </c>
      <c r="BM73" s="12">
        <f>BL73</f>
        <v>3</v>
      </c>
      <c r="BN73" s="16">
        <v>5</v>
      </c>
      <c r="BO73" s="16">
        <v>5</v>
      </c>
      <c r="BP73" s="110">
        <v>5</v>
      </c>
      <c r="BQ73" s="17">
        <v>0</v>
      </c>
      <c r="BR73" s="17">
        <v>0</v>
      </c>
      <c r="BS73" s="12">
        <f>SUM(BN73:BR73)/5</f>
        <v>3</v>
      </c>
      <c r="BT73" s="110">
        <v>2</v>
      </c>
      <c r="BU73" s="110">
        <v>5</v>
      </c>
      <c r="BV73" s="110">
        <v>4</v>
      </c>
      <c r="BW73" s="110">
        <v>2</v>
      </c>
      <c r="BX73" s="110">
        <v>1</v>
      </c>
      <c r="BY73" s="12">
        <f>SUM(BT73:BX73)/5</f>
        <v>2.8</v>
      </c>
      <c r="BZ73" s="48">
        <v>4</v>
      </c>
      <c r="CA73" s="48">
        <v>5</v>
      </c>
      <c r="CB73" s="30">
        <f>SUM(BZ73:CA73)/2</f>
        <v>4.5</v>
      </c>
      <c r="CC73" s="87">
        <f>I73+S73+AD73+AF73+AQ73+BC73+BK73+BM73+BS73+BY73+CB73</f>
        <v>36.983405483405484</v>
      </c>
    </row>
    <row r="74" spans="1:81" ht="11.25" customHeight="1">
      <c r="A74" s="36">
        <v>32</v>
      </c>
      <c r="B74" s="6" t="s">
        <v>215</v>
      </c>
      <c r="C74" s="52" t="s">
        <v>227</v>
      </c>
      <c r="D74" s="15" t="s">
        <v>226</v>
      </c>
      <c r="E74" s="18"/>
      <c r="F74" s="18"/>
      <c r="G74" s="16">
        <v>4</v>
      </c>
      <c r="H74" s="16">
        <v>3</v>
      </c>
      <c r="I74" s="12">
        <f>SUM(G74:H74)/2</f>
        <v>3.5</v>
      </c>
      <c r="J74" s="110">
        <v>4</v>
      </c>
      <c r="K74" s="110">
        <v>5</v>
      </c>
      <c r="L74" s="110">
        <v>5</v>
      </c>
      <c r="M74" s="110">
        <v>5</v>
      </c>
      <c r="N74" s="110">
        <v>5</v>
      </c>
      <c r="O74" s="110">
        <v>2</v>
      </c>
      <c r="P74" s="110">
        <v>5</v>
      </c>
      <c r="Q74" s="110">
        <v>5</v>
      </c>
      <c r="R74" s="110">
        <v>0</v>
      </c>
      <c r="S74" s="12">
        <f>SUM(J74:R74)/9</f>
        <v>4</v>
      </c>
      <c r="T74" s="110">
        <v>4</v>
      </c>
      <c r="U74" s="110">
        <v>5</v>
      </c>
      <c r="V74" s="110">
        <v>5</v>
      </c>
      <c r="W74" s="110">
        <v>5</v>
      </c>
      <c r="X74" s="110">
        <v>0</v>
      </c>
      <c r="Y74" s="110">
        <v>0</v>
      </c>
      <c r="Z74" s="110">
        <v>0</v>
      </c>
      <c r="AA74" s="110">
        <v>4</v>
      </c>
      <c r="AB74" s="110">
        <v>0</v>
      </c>
      <c r="AC74" s="110">
        <v>5</v>
      </c>
      <c r="AD74" s="12">
        <f>SUM(T74:AC74)/10</f>
        <v>2.8</v>
      </c>
      <c r="AE74" s="16">
        <v>4</v>
      </c>
      <c r="AF74" s="12">
        <f>AE74</f>
        <v>4</v>
      </c>
      <c r="AG74" s="16">
        <v>4</v>
      </c>
      <c r="AH74" s="16">
        <v>2</v>
      </c>
      <c r="AI74" s="16">
        <v>5</v>
      </c>
      <c r="AJ74" s="16">
        <v>1</v>
      </c>
      <c r="AK74" s="16">
        <v>0</v>
      </c>
      <c r="AL74" s="16">
        <v>4</v>
      </c>
      <c r="AM74" s="16">
        <v>3</v>
      </c>
      <c r="AN74" s="16">
        <v>5</v>
      </c>
      <c r="AO74" s="16">
        <v>1</v>
      </c>
      <c r="AP74" s="16">
        <v>1</v>
      </c>
      <c r="AQ74" s="12">
        <f>SUM(AG74:AP74)/10</f>
        <v>2.6</v>
      </c>
      <c r="AR74" s="16">
        <v>3</v>
      </c>
      <c r="AS74" s="16">
        <v>3</v>
      </c>
      <c r="AT74" s="16">
        <v>0</v>
      </c>
      <c r="AU74" s="16">
        <v>3</v>
      </c>
      <c r="AV74" s="16">
        <v>5</v>
      </c>
      <c r="AW74" s="16">
        <v>3</v>
      </c>
      <c r="AX74" s="16">
        <v>2</v>
      </c>
      <c r="AY74" s="16">
        <v>3</v>
      </c>
      <c r="AZ74" s="16">
        <v>4</v>
      </c>
      <c r="BA74" s="16">
        <v>0</v>
      </c>
      <c r="BB74" s="16">
        <v>3</v>
      </c>
      <c r="BC74" s="12">
        <f>SUM(AR74:BB74)/11</f>
        <v>2.6363636363636362</v>
      </c>
      <c r="BD74" s="16">
        <v>3</v>
      </c>
      <c r="BE74" s="16">
        <v>5</v>
      </c>
      <c r="BF74" s="16">
        <v>4</v>
      </c>
      <c r="BG74" s="16">
        <v>5</v>
      </c>
      <c r="BH74" s="110">
        <v>4</v>
      </c>
      <c r="BI74" s="16">
        <v>3</v>
      </c>
      <c r="BJ74" s="16">
        <v>4</v>
      </c>
      <c r="BK74" s="12">
        <f>SUM(BD74:BJ74)/7</f>
        <v>4</v>
      </c>
      <c r="BL74" s="110">
        <v>3</v>
      </c>
      <c r="BM74" s="12">
        <f>BL74</f>
        <v>3</v>
      </c>
      <c r="BN74" s="82">
        <v>5</v>
      </c>
      <c r="BO74" s="16">
        <v>0</v>
      </c>
      <c r="BP74" s="110">
        <v>5</v>
      </c>
      <c r="BQ74" s="17">
        <v>0</v>
      </c>
      <c r="BR74" s="17">
        <v>0</v>
      </c>
      <c r="BS74" s="12">
        <f>SUM(BN74:BR74)/5</f>
        <v>2</v>
      </c>
      <c r="BT74" s="110">
        <v>5</v>
      </c>
      <c r="BU74" s="110">
        <v>4</v>
      </c>
      <c r="BV74" s="110">
        <v>5</v>
      </c>
      <c r="BW74" s="110">
        <v>2</v>
      </c>
      <c r="BX74" s="110">
        <v>1</v>
      </c>
      <c r="BY74" s="12">
        <f>SUM(BT74:BX74)/5</f>
        <v>3.4</v>
      </c>
      <c r="BZ74" s="48">
        <v>5</v>
      </c>
      <c r="CA74" s="48">
        <v>5</v>
      </c>
      <c r="CB74" s="30">
        <f>SUM(BZ74:CA74)/2</f>
        <v>5</v>
      </c>
      <c r="CC74" s="87">
        <f>I74+S74+AD74+AF74+AQ74+BC74+BK74+BM74+BS74+BY74+CB74</f>
        <v>36.93636363636364</v>
      </c>
    </row>
    <row r="75" spans="1:81" ht="11.25" customHeight="1">
      <c r="A75" s="36">
        <v>33</v>
      </c>
      <c r="B75" s="6" t="s">
        <v>38</v>
      </c>
      <c r="C75" s="52" t="s">
        <v>299</v>
      </c>
      <c r="D75" s="15" t="s">
        <v>298</v>
      </c>
      <c r="E75" s="18" t="s">
        <v>300</v>
      </c>
      <c r="F75" s="18"/>
      <c r="G75" s="16">
        <v>3</v>
      </c>
      <c r="H75" s="16">
        <v>0</v>
      </c>
      <c r="I75" s="12">
        <f>SUM(G75:H75)/2</f>
        <v>1.5</v>
      </c>
      <c r="J75" s="110">
        <v>3</v>
      </c>
      <c r="K75" s="110">
        <v>5</v>
      </c>
      <c r="L75" s="110">
        <v>5</v>
      </c>
      <c r="M75" s="110">
        <v>5</v>
      </c>
      <c r="N75" s="110">
        <v>3</v>
      </c>
      <c r="O75" s="110">
        <v>2</v>
      </c>
      <c r="P75" s="110">
        <v>5</v>
      </c>
      <c r="Q75" s="110">
        <v>5</v>
      </c>
      <c r="R75" s="110">
        <v>0</v>
      </c>
      <c r="S75" s="12">
        <f>SUM(J75:R75)/9</f>
        <v>3.6666666666666665</v>
      </c>
      <c r="T75" s="110">
        <v>0</v>
      </c>
      <c r="U75" s="110">
        <v>5</v>
      </c>
      <c r="V75" s="110">
        <v>5</v>
      </c>
      <c r="W75" s="110">
        <v>5</v>
      </c>
      <c r="X75" s="110">
        <v>5</v>
      </c>
      <c r="Y75" s="110">
        <v>0</v>
      </c>
      <c r="Z75" s="110">
        <v>5</v>
      </c>
      <c r="AA75" s="110">
        <v>1</v>
      </c>
      <c r="AB75" s="110">
        <v>0</v>
      </c>
      <c r="AC75" s="110">
        <v>5</v>
      </c>
      <c r="AD75" s="12">
        <f>SUM(T75:AC75)/10</f>
        <v>3.1</v>
      </c>
      <c r="AE75" s="16">
        <v>4</v>
      </c>
      <c r="AF75" s="12">
        <f>AE75</f>
        <v>4</v>
      </c>
      <c r="AG75" s="16">
        <v>5</v>
      </c>
      <c r="AH75" s="16">
        <v>3</v>
      </c>
      <c r="AI75" s="16">
        <v>5</v>
      </c>
      <c r="AJ75" s="16">
        <v>1</v>
      </c>
      <c r="AK75" s="16">
        <v>3</v>
      </c>
      <c r="AL75" s="16">
        <v>5</v>
      </c>
      <c r="AM75" s="16">
        <v>3</v>
      </c>
      <c r="AN75" s="16">
        <v>5</v>
      </c>
      <c r="AO75" s="16">
        <v>3</v>
      </c>
      <c r="AP75" s="16">
        <v>1</v>
      </c>
      <c r="AQ75" s="12">
        <f>SUM(AG75:AP75)/10</f>
        <v>3.4</v>
      </c>
      <c r="AR75" s="16">
        <v>5</v>
      </c>
      <c r="AS75" s="16">
        <v>5</v>
      </c>
      <c r="AT75" s="16">
        <v>0</v>
      </c>
      <c r="AU75" s="16">
        <v>4</v>
      </c>
      <c r="AV75" s="16">
        <v>5</v>
      </c>
      <c r="AW75" s="16">
        <v>5</v>
      </c>
      <c r="AX75" s="16">
        <v>3</v>
      </c>
      <c r="AY75" s="16">
        <v>5</v>
      </c>
      <c r="AZ75" s="16">
        <v>5</v>
      </c>
      <c r="BA75" s="16">
        <v>3</v>
      </c>
      <c r="BB75" s="16">
        <v>5</v>
      </c>
      <c r="BC75" s="12">
        <f>SUM(AR75:BB75)/11</f>
        <v>4.090909090909091</v>
      </c>
      <c r="BD75" s="16">
        <v>4</v>
      </c>
      <c r="BE75" s="16">
        <v>5</v>
      </c>
      <c r="BF75" s="16">
        <v>5</v>
      </c>
      <c r="BG75" s="16">
        <v>0</v>
      </c>
      <c r="BH75" s="110">
        <v>3</v>
      </c>
      <c r="BI75" s="16">
        <v>4</v>
      </c>
      <c r="BJ75" s="16">
        <v>5</v>
      </c>
      <c r="BK75" s="12">
        <f>SUM(BD75:BJ75)/7</f>
        <v>3.7142857142857144</v>
      </c>
      <c r="BL75" s="110">
        <v>3</v>
      </c>
      <c r="BM75" s="12">
        <f>BL75</f>
        <v>3</v>
      </c>
      <c r="BN75" s="16">
        <v>5</v>
      </c>
      <c r="BO75" s="16">
        <v>3</v>
      </c>
      <c r="BP75" s="110">
        <v>5</v>
      </c>
      <c r="BQ75" s="17">
        <v>0</v>
      </c>
      <c r="BR75" s="17">
        <v>0</v>
      </c>
      <c r="BS75" s="12">
        <f>SUM(BN75:BR75)/5</f>
        <v>2.6</v>
      </c>
      <c r="BT75" s="110">
        <v>4</v>
      </c>
      <c r="BU75" s="110">
        <v>3</v>
      </c>
      <c r="BV75" s="110">
        <v>4</v>
      </c>
      <c r="BW75" s="110">
        <v>5</v>
      </c>
      <c r="BX75" s="110">
        <v>2</v>
      </c>
      <c r="BY75" s="12">
        <f>SUM(BT75:BX75)/5</f>
        <v>3.6</v>
      </c>
      <c r="BZ75" s="48">
        <v>3</v>
      </c>
      <c r="CA75" s="48">
        <v>5</v>
      </c>
      <c r="CB75" s="30">
        <f>SUM(BZ75:CA75)/2</f>
        <v>4</v>
      </c>
      <c r="CC75" s="87">
        <f>I75+S75+AD75+AF75+AQ75+BC75+BK75+BM75+BS75+BY75+CB75</f>
        <v>36.671861471861476</v>
      </c>
    </row>
    <row r="76" spans="1:81" ht="11.25" customHeight="1">
      <c r="A76" s="36">
        <v>34</v>
      </c>
      <c r="B76" s="6" t="s">
        <v>374</v>
      </c>
      <c r="C76" s="52" t="s">
        <v>375</v>
      </c>
      <c r="D76" s="15" t="s">
        <v>376</v>
      </c>
      <c r="E76" s="18"/>
      <c r="F76" s="18"/>
      <c r="G76" s="16">
        <v>4</v>
      </c>
      <c r="H76" s="16">
        <v>0</v>
      </c>
      <c r="I76" s="12">
        <f>SUM(G76:H76)/2</f>
        <v>2</v>
      </c>
      <c r="J76" s="110">
        <v>4</v>
      </c>
      <c r="K76" s="110">
        <v>4</v>
      </c>
      <c r="L76" s="110">
        <v>4</v>
      </c>
      <c r="M76" s="110">
        <v>4</v>
      </c>
      <c r="N76" s="110">
        <v>4</v>
      </c>
      <c r="O76" s="110">
        <v>1</v>
      </c>
      <c r="P76" s="110">
        <v>5</v>
      </c>
      <c r="Q76" s="110">
        <v>5</v>
      </c>
      <c r="R76" s="110">
        <v>5</v>
      </c>
      <c r="S76" s="12">
        <f>SUM(J76:R76)/9</f>
        <v>4</v>
      </c>
      <c r="T76" s="110">
        <v>5</v>
      </c>
      <c r="U76" s="110">
        <v>5</v>
      </c>
      <c r="V76" s="110">
        <v>5</v>
      </c>
      <c r="W76" s="110">
        <v>5</v>
      </c>
      <c r="X76" s="110">
        <v>5</v>
      </c>
      <c r="Y76" s="110">
        <v>3</v>
      </c>
      <c r="Z76" s="110">
        <v>5</v>
      </c>
      <c r="AA76" s="110">
        <v>0</v>
      </c>
      <c r="AB76" s="110">
        <v>0</v>
      </c>
      <c r="AC76" s="110">
        <v>4</v>
      </c>
      <c r="AD76" s="12">
        <f>SUM(T76:AC76)/10</f>
        <v>3.7</v>
      </c>
      <c r="AE76" s="16">
        <v>4</v>
      </c>
      <c r="AF76" s="12">
        <f>AE76</f>
        <v>4</v>
      </c>
      <c r="AG76" s="16">
        <v>4</v>
      </c>
      <c r="AH76" s="16">
        <v>2</v>
      </c>
      <c r="AI76" s="16">
        <v>5</v>
      </c>
      <c r="AJ76" s="16">
        <v>1</v>
      </c>
      <c r="AK76" s="16">
        <v>0</v>
      </c>
      <c r="AL76" s="16">
        <v>3</v>
      </c>
      <c r="AM76" s="16">
        <v>3</v>
      </c>
      <c r="AN76" s="16">
        <v>5</v>
      </c>
      <c r="AO76" s="16">
        <v>1</v>
      </c>
      <c r="AP76" s="16">
        <v>1</v>
      </c>
      <c r="AQ76" s="12">
        <f>SUM(AG76:AP76)/10</f>
        <v>2.5</v>
      </c>
      <c r="AR76" s="16">
        <v>5</v>
      </c>
      <c r="AS76" s="16">
        <v>4</v>
      </c>
      <c r="AT76" s="16">
        <v>5</v>
      </c>
      <c r="AU76" s="16">
        <v>4</v>
      </c>
      <c r="AV76" s="16">
        <v>5</v>
      </c>
      <c r="AW76" s="16">
        <v>4</v>
      </c>
      <c r="AX76" s="16">
        <v>3</v>
      </c>
      <c r="AY76" s="16">
        <v>5</v>
      </c>
      <c r="AZ76" s="16">
        <v>4</v>
      </c>
      <c r="BA76" s="16">
        <v>2</v>
      </c>
      <c r="BB76" s="16">
        <v>0</v>
      </c>
      <c r="BC76" s="12">
        <f>SUM(AR76:BB76)/11</f>
        <v>3.727272727272727</v>
      </c>
      <c r="BD76" s="16">
        <v>4</v>
      </c>
      <c r="BE76" s="16">
        <v>4</v>
      </c>
      <c r="BF76" s="16">
        <v>4</v>
      </c>
      <c r="BG76" s="16">
        <v>5</v>
      </c>
      <c r="BH76" s="110">
        <v>0</v>
      </c>
      <c r="BI76" s="16">
        <v>3</v>
      </c>
      <c r="BJ76" s="16">
        <v>4</v>
      </c>
      <c r="BK76" s="12">
        <f>SUM(BD76:BJ76)/7</f>
        <v>3.4285714285714284</v>
      </c>
      <c r="BL76" s="110">
        <v>3</v>
      </c>
      <c r="BM76" s="12">
        <f>BL76</f>
        <v>3</v>
      </c>
      <c r="BN76" s="17">
        <v>5</v>
      </c>
      <c r="BO76" s="16">
        <v>0</v>
      </c>
      <c r="BP76" s="110">
        <v>5</v>
      </c>
      <c r="BQ76" s="17">
        <v>5</v>
      </c>
      <c r="BR76" s="17">
        <v>0</v>
      </c>
      <c r="BS76" s="12">
        <f>SUM(BN76:BR76)/5</f>
        <v>3</v>
      </c>
      <c r="BT76" s="110">
        <v>5</v>
      </c>
      <c r="BU76" s="110">
        <v>3</v>
      </c>
      <c r="BV76" s="110">
        <v>5</v>
      </c>
      <c r="BW76" s="110">
        <v>5</v>
      </c>
      <c r="BX76" s="110">
        <v>1</v>
      </c>
      <c r="BY76" s="12">
        <f>SUM(BT76:BX76)/5</f>
        <v>3.8</v>
      </c>
      <c r="BZ76" s="48">
        <v>4</v>
      </c>
      <c r="CA76" s="48">
        <v>3</v>
      </c>
      <c r="CB76" s="30">
        <f>SUM(BZ76:CA76)/2</f>
        <v>3.5</v>
      </c>
      <c r="CC76" s="87">
        <f>I76+S76+AD76+AF76+AQ76+BC76+BK76+BM76+BS76+BY76+CB76</f>
        <v>36.65584415584415</v>
      </c>
    </row>
    <row r="77" spans="1:81" ht="11.25" customHeight="1">
      <c r="A77" s="36">
        <v>35</v>
      </c>
      <c r="B77" s="6" t="s">
        <v>5</v>
      </c>
      <c r="C77" s="52" t="s">
        <v>6</v>
      </c>
      <c r="D77" s="15" t="s">
        <v>119</v>
      </c>
      <c r="E77" s="18"/>
      <c r="F77" s="18"/>
      <c r="G77" s="16">
        <v>4</v>
      </c>
      <c r="H77" s="16">
        <v>0</v>
      </c>
      <c r="I77" s="12">
        <f>SUM(G77:H77)/2</f>
        <v>2</v>
      </c>
      <c r="J77" s="110">
        <v>4</v>
      </c>
      <c r="K77" s="110">
        <v>5</v>
      </c>
      <c r="L77" s="110">
        <v>5</v>
      </c>
      <c r="M77" s="110">
        <v>5</v>
      </c>
      <c r="N77" s="110">
        <v>3</v>
      </c>
      <c r="O77" s="110">
        <v>5</v>
      </c>
      <c r="P77" s="110">
        <v>5</v>
      </c>
      <c r="Q77" s="110">
        <v>5</v>
      </c>
      <c r="R77" s="110">
        <v>5</v>
      </c>
      <c r="S77" s="12">
        <f>SUM(J77:R77)/9</f>
        <v>4.666666666666667</v>
      </c>
      <c r="T77" s="110">
        <v>1</v>
      </c>
      <c r="U77" s="110">
        <v>5</v>
      </c>
      <c r="V77" s="110">
        <v>1</v>
      </c>
      <c r="W77" s="110">
        <v>5</v>
      </c>
      <c r="X77" s="110">
        <v>5</v>
      </c>
      <c r="Y77" s="110">
        <v>5</v>
      </c>
      <c r="Z77" s="110">
        <v>0</v>
      </c>
      <c r="AA77" s="110">
        <v>1</v>
      </c>
      <c r="AB77" s="110">
        <v>1</v>
      </c>
      <c r="AC77" s="110">
        <v>3</v>
      </c>
      <c r="AD77" s="12">
        <f>SUM(T77:AC77)/10</f>
        <v>2.7</v>
      </c>
      <c r="AE77" s="16">
        <v>3</v>
      </c>
      <c r="AF77" s="12">
        <f>AE77</f>
        <v>3</v>
      </c>
      <c r="AG77" s="16">
        <v>5</v>
      </c>
      <c r="AH77" s="16">
        <v>4</v>
      </c>
      <c r="AI77" s="16">
        <v>3</v>
      </c>
      <c r="AJ77" s="16">
        <v>1</v>
      </c>
      <c r="AK77" s="16">
        <v>5</v>
      </c>
      <c r="AL77" s="16">
        <v>4</v>
      </c>
      <c r="AM77" s="16">
        <v>4</v>
      </c>
      <c r="AN77" s="16">
        <v>4</v>
      </c>
      <c r="AO77" s="16">
        <v>1</v>
      </c>
      <c r="AP77" s="16">
        <v>0</v>
      </c>
      <c r="AQ77" s="12">
        <f>SUM(AG77:AP77)/10</f>
        <v>3.1</v>
      </c>
      <c r="AR77" s="16">
        <v>3</v>
      </c>
      <c r="AS77" s="16">
        <v>4</v>
      </c>
      <c r="AT77" s="16">
        <v>5</v>
      </c>
      <c r="AU77" s="16">
        <v>3</v>
      </c>
      <c r="AV77" s="16">
        <v>3</v>
      </c>
      <c r="AW77" s="16">
        <v>3</v>
      </c>
      <c r="AX77" s="16">
        <v>3</v>
      </c>
      <c r="AY77" s="16">
        <v>0</v>
      </c>
      <c r="AZ77" s="16">
        <v>2</v>
      </c>
      <c r="BA77" s="16">
        <v>0</v>
      </c>
      <c r="BB77" s="16">
        <v>0</v>
      </c>
      <c r="BC77" s="12">
        <f>SUM(AR77:BB77)/11</f>
        <v>2.3636363636363638</v>
      </c>
      <c r="BD77" s="16">
        <v>4</v>
      </c>
      <c r="BE77" s="16">
        <v>5</v>
      </c>
      <c r="BF77" s="16">
        <v>4</v>
      </c>
      <c r="BG77" s="16">
        <v>5</v>
      </c>
      <c r="BH77" s="110">
        <v>3</v>
      </c>
      <c r="BI77" s="16">
        <v>4</v>
      </c>
      <c r="BJ77" s="16">
        <v>4</v>
      </c>
      <c r="BK77" s="12">
        <f>SUM(BD77:BJ77)/7</f>
        <v>4.142857142857143</v>
      </c>
      <c r="BL77" s="110">
        <v>5</v>
      </c>
      <c r="BM77" s="12">
        <f>BL77</f>
        <v>5</v>
      </c>
      <c r="BN77" s="81">
        <v>5</v>
      </c>
      <c r="BO77" s="16">
        <v>0</v>
      </c>
      <c r="BP77" s="110">
        <v>5</v>
      </c>
      <c r="BQ77" s="17">
        <v>0</v>
      </c>
      <c r="BR77" s="17">
        <v>3</v>
      </c>
      <c r="BS77" s="12">
        <f>SUM(BN77:BR77)/5</f>
        <v>2.6</v>
      </c>
      <c r="BT77" s="110">
        <v>3</v>
      </c>
      <c r="BU77" s="110">
        <v>0</v>
      </c>
      <c r="BV77" s="110">
        <v>5</v>
      </c>
      <c r="BW77" s="110">
        <v>5</v>
      </c>
      <c r="BX77" s="110">
        <v>2</v>
      </c>
      <c r="BY77" s="12">
        <f>SUM(BT77:BX77)/5</f>
        <v>3</v>
      </c>
      <c r="BZ77" s="48">
        <v>3</v>
      </c>
      <c r="CA77" s="48">
        <v>5</v>
      </c>
      <c r="CB77" s="30">
        <f>SUM(BZ77:CA77)/2</f>
        <v>4</v>
      </c>
      <c r="CC77" s="87">
        <f>I77+S77+AD77+AF77+AQ77+BC77+BK77+BM77+BS77+BY77+CB77</f>
        <v>36.573160173160176</v>
      </c>
    </row>
    <row r="78" spans="1:81" ht="11.25" customHeight="1">
      <c r="A78" s="36">
        <v>36</v>
      </c>
      <c r="B78" s="6" t="s">
        <v>341</v>
      </c>
      <c r="C78" s="52" t="s">
        <v>342</v>
      </c>
      <c r="D78" s="15" t="s">
        <v>343</v>
      </c>
      <c r="E78" s="18"/>
      <c r="F78" s="18"/>
      <c r="G78" s="16">
        <v>3</v>
      </c>
      <c r="H78" s="16">
        <v>0</v>
      </c>
      <c r="I78" s="12">
        <f>SUM(G78:H78)/2</f>
        <v>1.5</v>
      </c>
      <c r="J78" s="110">
        <v>4</v>
      </c>
      <c r="K78" s="110">
        <v>5</v>
      </c>
      <c r="L78" s="110">
        <v>5</v>
      </c>
      <c r="M78" s="110">
        <v>5</v>
      </c>
      <c r="N78" s="110">
        <v>5</v>
      </c>
      <c r="O78" s="110">
        <v>5</v>
      </c>
      <c r="P78" s="110">
        <v>5</v>
      </c>
      <c r="Q78" s="110">
        <v>4</v>
      </c>
      <c r="R78" s="110">
        <v>4</v>
      </c>
      <c r="S78" s="12">
        <f>SUM(J78:R78)/9</f>
        <v>4.666666666666667</v>
      </c>
      <c r="T78" s="110">
        <v>5</v>
      </c>
      <c r="U78" s="110">
        <v>0</v>
      </c>
      <c r="V78" s="110">
        <v>5</v>
      </c>
      <c r="W78" s="110">
        <v>5</v>
      </c>
      <c r="X78" s="110">
        <v>2</v>
      </c>
      <c r="Y78" s="110">
        <v>0</v>
      </c>
      <c r="Z78" s="110">
        <v>5</v>
      </c>
      <c r="AA78" s="110">
        <v>2</v>
      </c>
      <c r="AB78" s="110">
        <v>2</v>
      </c>
      <c r="AC78" s="110">
        <v>4</v>
      </c>
      <c r="AD78" s="12">
        <f>SUM(T78:AC78)/10</f>
        <v>3</v>
      </c>
      <c r="AE78" s="16">
        <v>3</v>
      </c>
      <c r="AF78" s="12">
        <f>AE78</f>
        <v>3</v>
      </c>
      <c r="AG78" s="16">
        <v>5</v>
      </c>
      <c r="AH78" s="16">
        <v>5</v>
      </c>
      <c r="AI78" s="16">
        <v>3</v>
      </c>
      <c r="AJ78" s="16">
        <v>1</v>
      </c>
      <c r="AK78" s="16">
        <v>0</v>
      </c>
      <c r="AL78" s="16">
        <v>5</v>
      </c>
      <c r="AM78" s="16">
        <v>4</v>
      </c>
      <c r="AN78" s="16">
        <v>5</v>
      </c>
      <c r="AO78" s="16">
        <v>1</v>
      </c>
      <c r="AP78" s="16">
        <v>3</v>
      </c>
      <c r="AQ78" s="12">
        <f>SUM(AG78:AP78)/10</f>
        <v>3.2</v>
      </c>
      <c r="AR78" s="16">
        <v>4</v>
      </c>
      <c r="AS78" s="16">
        <v>4</v>
      </c>
      <c r="AT78" s="16">
        <v>5</v>
      </c>
      <c r="AU78" s="16">
        <v>4</v>
      </c>
      <c r="AV78" s="16">
        <v>5</v>
      </c>
      <c r="AW78" s="16">
        <v>3</v>
      </c>
      <c r="AX78" s="16">
        <v>1</v>
      </c>
      <c r="AY78" s="16">
        <v>3</v>
      </c>
      <c r="AZ78" s="16">
        <v>3</v>
      </c>
      <c r="BA78" s="16">
        <v>4</v>
      </c>
      <c r="BB78" s="16">
        <v>3</v>
      </c>
      <c r="BC78" s="12">
        <f>SUM(AR78:BB78)/11</f>
        <v>3.5454545454545454</v>
      </c>
      <c r="BD78" s="16">
        <v>3</v>
      </c>
      <c r="BE78" s="16">
        <v>5</v>
      </c>
      <c r="BF78" s="16">
        <v>3</v>
      </c>
      <c r="BG78" s="16">
        <v>5</v>
      </c>
      <c r="BH78" s="110">
        <v>4</v>
      </c>
      <c r="BI78" s="16">
        <v>4</v>
      </c>
      <c r="BJ78" s="16">
        <v>3</v>
      </c>
      <c r="BK78" s="12">
        <f>SUM(BD78:BJ78)/7</f>
        <v>3.857142857142857</v>
      </c>
      <c r="BL78" s="110">
        <v>3</v>
      </c>
      <c r="BM78" s="12">
        <f>BL78</f>
        <v>3</v>
      </c>
      <c r="BN78" s="17">
        <v>5</v>
      </c>
      <c r="BO78" s="16">
        <v>5</v>
      </c>
      <c r="BP78" s="110">
        <v>5</v>
      </c>
      <c r="BQ78" s="17">
        <v>5</v>
      </c>
      <c r="BR78" s="17">
        <v>3</v>
      </c>
      <c r="BS78" s="12">
        <f>SUM(BN78:BR78)/5</f>
        <v>4.6</v>
      </c>
      <c r="BT78" s="110">
        <v>2</v>
      </c>
      <c r="BU78" s="110">
        <v>3</v>
      </c>
      <c r="BV78" s="110">
        <v>4</v>
      </c>
      <c r="BW78" s="110">
        <v>3</v>
      </c>
      <c r="BX78" s="110">
        <v>1</v>
      </c>
      <c r="BY78" s="12">
        <f>SUM(BT78:BX78)/5</f>
        <v>2.6</v>
      </c>
      <c r="BZ78" s="48">
        <v>2</v>
      </c>
      <c r="CA78" s="48">
        <v>5</v>
      </c>
      <c r="CB78" s="30">
        <f>SUM(BZ78:CA78)/2</f>
        <v>3.5</v>
      </c>
      <c r="CC78" s="87">
        <f>I78+S78+AD78+AF78+AQ78+BC78+BK78+BM78+BS78+BY78+CB78</f>
        <v>36.46926406926407</v>
      </c>
    </row>
    <row r="79" spans="1:81" ht="11.25" customHeight="1">
      <c r="A79" s="36">
        <v>37</v>
      </c>
      <c r="B79" s="6" t="s">
        <v>54</v>
      </c>
      <c r="C79" s="80" t="s">
        <v>55</v>
      </c>
      <c r="D79" s="15" t="s">
        <v>138</v>
      </c>
      <c r="E79" s="18"/>
      <c r="F79" s="18"/>
      <c r="G79" s="16">
        <v>4</v>
      </c>
      <c r="H79" s="16">
        <v>0</v>
      </c>
      <c r="I79" s="79">
        <f>SUM(G79:H79)/2</f>
        <v>2</v>
      </c>
      <c r="J79" s="110">
        <v>4</v>
      </c>
      <c r="K79" s="110">
        <v>1</v>
      </c>
      <c r="L79" s="110">
        <v>0</v>
      </c>
      <c r="M79" s="110">
        <v>0</v>
      </c>
      <c r="N79" s="110">
        <v>4</v>
      </c>
      <c r="O79" s="110">
        <v>5</v>
      </c>
      <c r="P79" s="110">
        <v>0</v>
      </c>
      <c r="Q79" s="110">
        <v>5</v>
      </c>
      <c r="R79" s="110">
        <v>0</v>
      </c>
      <c r="S79" s="12">
        <f>SUM(J79:R79)/9</f>
        <v>2.111111111111111</v>
      </c>
      <c r="T79" s="110">
        <v>5</v>
      </c>
      <c r="U79" s="110">
        <v>5</v>
      </c>
      <c r="V79" s="110">
        <v>5</v>
      </c>
      <c r="W79" s="110">
        <v>5</v>
      </c>
      <c r="X79" s="110">
        <v>5</v>
      </c>
      <c r="Y79" s="110">
        <v>0</v>
      </c>
      <c r="Z79" s="110">
        <v>3</v>
      </c>
      <c r="AA79" s="110">
        <v>0</v>
      </c>
      <c r="AB79" s="110">
        <v>4</v>
      </c>
      <c r="AC79" s="110">
        <v>5</v>
      </c>
      <c r="AD79" s="12">
        <f>SUM(T79:AC79)/10</f>
        <v>3.7</v>
      </c>
      <c r="AE79" s="16">
        <v>4</v>
      </c>
      <c r="AF79" s="12">
        <f>AE79</f>
        <v>4</v>
      </c>
      <c r="AG79" s="16">
        <v>5</v>
      </c>
      <c r="AH79" s="16">
        <v>2</v>
      </c>
      <c r="AI79" s="16">
        <v>5</v>
      </c>
      <c r="AJ79" s="16">
        <v>1</v>
      </c>
      <c r="AK79" s="16">
        <v>0</v>
      </c>
      <c r="AL79" s="16">
        <v>5</v>
      </c>
      <c r="AM79" s="16">
        <v>2</v>
      </c>
      <c r="AN79" s="16">
        <v>5</v>
      </c>
      <c r="AO79" s="16">
        <v>1</v>
      </c>
      <c r="AP79" s="16">
        <v>0</v>
      </c>
      <c r="AQ79" s="12">
        <f>SUM(AG79:AP79)/10</f>
        <v>2.6</v>
      </c>
      <c r="AR79" s="16">
        <v>3</v>
      </c>
      <c r="AS79" s="16">
        <v>5</v>
      </c>
      <c r="AT79" s="16">
        <v>5</v>
      </c>
      <c r="AU79" s="16">
        <v>5</v>
      </c>
      <c r="AV79" s="16">
        <v>3</v>
      </c>
      <c r="AW79" s="16">
        <v>3</v>
      </c>
      <c r="AX79" s="16">
        <v>5</v>
      </c>
      <c r="AY79" s="16">
        <v>3</v>
      </c>
      <c r="AZ79" s="16">
        <v>4</v>
      </c>
      <c r="BA79" s="16">
        <v>5</v>
      </c>
      <c r="BB79" s="16">
        <v>0</v>
      </c>
      <c r="BC79" s="12">
        <f>SUM(AR79:BB79)/11</f>
        <v>3.727272727272727</v>
      </c>
      <c r="BD79" s="16">
        <v>4</v>
      </c>
      <c r="BE79" s="16">
        <v>5</v>
      </c>
      <c r="BF79" s="16">
        <v>4</v>
      </c>
      <c r="BG79" s="16">
        <v>5</v>
      </c>
      <c r="BH79" s="110">
        <v>4</v>
      </c>
      <c r="BI79" s="16">
        <v>4</v>
      </c>
      <c r="BJ79" s="16">
        <v>5</v>
      </c>
      <c r="BK79" s="12">
        <f>SUM(BD79:BJ79)/7</f>
        <v>4.428571428571429</v>
      </c>
      <c r="BL79" s="110">
        <v>3</v>
      </c>
      <c r="BM79" s="12">
        <f>BL79</f>
        <v>3</v>
      </c>
      <c r="BN79" s="17">
        <v>5</v>
      </c>
      <c r="BO79" s="16">
        <v>0</v>
      </c>
      <c r="BP79" s="110">
        <v>5</v>
      </c>
      <c r="BQ79" s="17">
        <v>5</v>
      </c>
      <c r="BR79" s="17">
        <v>3</v>
      </c>
      <c r="BS79" s="12">
        <f>SUM(BN79:BR79)/5</f>
        <v>3.6</v>
      </c>
      <c r="BT79" s="110">
        <v>3</v>
      </c>
      <c r="BU79" s="110">
        <v>3</v>
      </c>
      <c r="BV79" s="110">
        <v>5</v>
      </c>
      <c r="BW79" s="110">
        <v>0</v>
      </c>
      <c r="BX79" s="110">
        <v>2</v>
      </c>
      <c r="BY79" s="12">
        <f>SUM(BT79:BX79)/5</f>
        <v>2.6</v>
      </c>
      <c r="BZ79" s="48">
        <v>4</v>
      </c>
      <c r="CA79" s="48">
        <v>5</v>
      </c>
      <c r="CB79" s="30">
        <f>SUM(BZ79:CA79)/2</f>
        <v>4.5</v>
      </c>
      <c r="CC79" s="87">
        <f>I79+S79+AD79+AF79+AQ79+BC79+BK79+BM79+BS79+BY79+CB79</f>
        <v>36.26695526695527</v>
      </c>
    </row>
    <row r="80" spans="1:81" ht="11.25" customHeight="1">
      <c r="A80" s="36">
        <v>38</v>
      </c>
      <c r="B80" s="6" t="s">
        <v>56</v>
      </c>
      <c r="C80" s="15" t="s">
        <v>57</v>
      </c>
      <c r="D80" s="15" t="s">
        <v>124</v>
      </c>
      <c r="E80" s="18"/>
      <c r="F80" s="18"/>
      <c r="G80" s="16">
        <v>4</v>
      </c>
      <c r="H80" s="16">
        <v>2</v>
      </c>
      <c r="I80" s="12">
        <f>SUM(G80:H80)/2</f>
        <v>3</v>
      </c>
      <c r="J80" s="110">
        <v>4</v>
      </c>
      <c r="K80" s="110">
        <v>3</v>
      </c>
      <c r="L80" s="110">
        <v>5</v>
      </c>
      <c r="M80" s="110">
        <v>5</v>
      </c>
      <c r="N80" s="110">
        <v>5</v>
      </c>
      <c r="O80" s="110">
        <v>5</v>
      </c>
      <c r="P80" s="110">
        <v>5</v>
      </c>
      <c r="Q80" s="110">
        <v>4</v>
      </c>
      <c r="R80" s="110">
        <v>0</v>
      </c>
      <c r="S80" s="12">
        <f>SUM(J80:R80)/9</f>
        <v>4</v>
      </c>
      <c r="T80" s="110">
        <v>3</v>
      </c>
      <c r="U80" s="110">
        <v>5</v>
      </c>
      <c r="V80" s="110">
        <v>5</v>
      </c>
      <c r="W80" s="110">
        <v>5</v>
      </c>
      <c r="X80" s="110">
        <v>0</v>
      </c>
      <c r="Y80" s="110">
        <v>0</v>
      </c>
      <c r="Z80" s="110">
        <v>0</v>
      </c>
      <c r="AA80" s="110">
        <v>0</v>
      </c>
      <c r="AB80" s="110">
        <v>2</v>
      </c>
      <c r="AC80" s="110">
        <v>4</v>
      </c>
      <c r="AD80" s="12">
        <f>SUM(T80:AC80)/10</f>
        <v>2.4</v>
      </c>
      <c r="AE80" s="16">
        <v>4</v>
      </c>
      <c r="AF80" s="12">
        <f>AE80</f>
        <v>4</v>
      </c>
      <c r="AG80" s="16">
        <v>4</v>
      </c>
      <c r="AH80" s="16">
        <v>3</v>
      </c>
      <c r="AI80" s="16">
        <v>5</v>
      </c>
      <c r="AJ80" s="16">
        <v>1</v>
      </c>
      <c r="AK80" s="16">
        <v>0</v>
      </c>
      <c r="AL80" s="16">
        <v>5</v>
      </c>
      <c r="AM80" s="16">
        <v>4</v>
      </c>
      <c r="AN80" s="16">
        <v>5</v>
      </c>
      <c r="AO80" s="16">
        <v>1</v>
      </c>
      <c r="AP80" s="16">
        <v>0</v>
      </c>
      <c r="AQ80" s="12">
        <f>SUM(AG80:AP80)/10</f>
        <v>2.8</v>
      </c>
      <c r="AR80" s="16">
        <v>4</v>
      </c>
      <c r="AS80" s="16">
        <v>4</v>
      </c>
      <c r="AT80" s="16">
        <v>5</v>
      </c>
      <c r="AU80" s="16">
        <v>4</v>
      </c>
      <c r="AV80" s="16">
        <v>4</v>
      </c>
      <c r="AW80" s="16">
        <v>5</v>
      </c>
      <c r="AX80" s="16">
        <v>5</v>
      </c>
      <c r="AY80" s="16">
        <v>5</v>
      </c>
      <c r="AZ80" s="16">
        <v>4</v>
      </c>
      <c r="BA80" s="16">
        <v>0</v>
      </c>
      <c r="BB80" s="16">
        <v>4</v>
      </c>
      <c r="BC80" s="12">
        <f>SUM(AR80:BB80)/11</f>
        <v>4</v>
      </c>
      <c r="BD80" s="16">
        <v>3</v>
      </c>
      <c r="BE80" s="16">
        <v>4</v>
      </c>
      <c r="BF80" s="16">
        <v>4</v>
      </c>
      <c r="BG80" s="16">
        <v>5</v>
      </c>
      <c r="BH80" s="110">
        <v>4</v>
      </c>
      <c r="BI80" s="16">
        <v>4</v>
      </c>
      <c r="BJ80" s="16">
        <v>3</v>
      </c>
      <c r="BK80" s="12">
        <f>SUM(BD80:BJ80)/7</f>
        <v>3.857142857142857</v>
      </c>
      <c r="BL80" s="110">
        <v>3</v>
      </c>
      <c r="BM80" s="12">
        <f>BL80</f>
        <v>3</v>
      </c>
      <c r="BN80" s="81">
        <v>5</v>
      </c>
      <c r="BO80" s="16">
        <v>0</v>
      </c>
      <c r="BP80" s="110">
        <v>5</v>
      </c>
      <c r="BQ80" s="17">
        <v>0</v>
      </c>
      <c r="BR80" s="17">
        <v>0</v>
      </c>
      <c r="BS80" s="12">
        <f>SUM(BN80:BR80)/5</f>
        <v>2</v>
      </c>
      <c r="BT80" s="110">
        <v>2</v>
      </c>
      <c r="BU80" s="110">
        <v>3</v>
      </c>
      <c r="BV80" s="110">
        <v>5</v>
      </c>
      <c r="BW80" s="110">
        <v>0</v>
      </c>
      <c r="BX80" s="110">
        <v>5</v>
      </c>
      <c r="BY80" s="12">
        <f>SUM(BT80:BX80)/5</f>
        <v>3</v>
      </c>
      <c r="BZ80" s="48">
        <v>3</v>
      </c>
      <c r="CA80" s="48">
        <v>5</v>
      </c>
      <c r="CB80" s="30">
        <f>SUM(BZ80:CA80)/2</f>
        <v>4</v>
      </c>
      <c r="CC80" s="87">
        <f>I80+S80+AD80+AF80+AQ80+BC80+BK80+BM80+BS80+BY80+CB80</f>
        <v>36.05714285714286</v>
      </c>
    </row>
    <row r="81" spans="1:81" ht="11.25" customHeight="1">
      <c r="A81" s="36">
        <v>39</v>
      </c>
      <c r="B81" s="6" t="s">
        <v>156</v>
      </c>
      <c r="C81" s="52" t="s">
        <v>158</v>
      </c>
      <c r="D81" s="15" t="s">
        <v>157</v>
      </c>
      <c r="E81" s="80" t="s">
        <v>160</v>
      </c>
      <c r="F81" s="80" t="s">
        <v>159</v>
      </c>
      <c r="G81" s="16">
        <v>2</v>
      </c>
      <c r="H81" s="16">
        <v>3</v>
      </c>
      <c r="I81" s="12">
        <f>SUM(G81:H81)/2</f>
        <v>2.5</v>
      </c>
      <c r="J81" s="110">
        <v>2</v>
      </c>
      <c r="K81" s="110">
        <v>5</v>
      </c>
      <c r="L81" s="110">
        <v>3</v>
      </c>
      <c r="M81" s="110">
        <v>0</v>
      </c>
      <c r="N81" s="110">
        <v>3</v>
      </c>
      <c r="O81" s="110">
        <v>5</v>
      </c>
      <c r="P81" s="110">
        <v>5</v>
      </c>
      <c r="Q81" s="110">
        <v>5</v>
      </c>
      <c r="R81" s="110">
        <v>0</v>
      </c>
      <c r="S81" s="12">
        <f>SUM(J81:R81)/9</f>
        <v>3.111111111111111</v>
      </c>
      <c r="T81" s="110">
        <v>5</v>
      </c>
      <c r="U81" s="110">
        <v>5</v>
      </c>
      <c r="V81" s="110">
        <v>5</v>
      </c>
      <c r="W81" s="110">
        <v>5</v>
      </c>
      <c r="X81" s="110">
        <v>5</v>
      </c>
      <c r="Y81" s="110">
        <v>0</v>
      </c>
      <c r="Z81" s="110">
        <v>4</v>
      </c>
      <c r="AA81" s="110">
        <v>5</v>
      </c>
      <c r="AB81" s="110">
        <v>0</v>
      </c>
      <c r="AC81" s="110">
        <v>4</v>
      </c>
      <c r="AD81" s="12">
        <f>SUM(T81:AC81)/10</f>
        <v>3.8</v>
      </c>
      <c r="AE81" s="16">
        <v>3</v>
      </c>
      <c r="AF81" s="12">
        <f>AE81</f>
        <v>3</v>
      </c>
      <c r="AG81" s="16">
        <v>2</v>
      </c>
      <c r="AH81" s="16">
        <v>1</v>
      </c>
      <c r="AI81" s="16">
        <v>3</v>
      </c>
      <c r="AJ81" s="16">
        <v>1</v>
      </c>
      <c r="AK81" s="16">
        <v>0</v>
      </c>
      <c r="AL81" s="16">
        <v>5</v>
      </c>
      <c r="AM81" s="16">
        <v>3</v>
      </c>
      <c r="AN81" s="16">
        <v>5</v>
      </c>
      <c r="AO81" s="16">
        <v>1</v>
      </c>
      <c r="AP81" s="16">
        <v>1</v>
      </c>
      <c r="AQ81" s="12">
        <f>SUM(AG81:AP81)/10</f>
        <v>2.2</v>
      </c>
      <c r="AR81" s="16">
        <v>2</v>
      </c>
      <c r="AS81" s="16">
        <v>4</v>
      </c>
      <c r="AT81" s="16">
        <v>3</v>
      </c>
      <c r="AU81" s="16">
        <v>4</v>
      </c>
      <c r="AV81" s="16">
        <v>3</v>
      </c>
      <c r="AW81" s="16">
        <v>4</v>
      </c>
      <c r="AX81" s="16">
        <v>3</v>
      </c>
      <c r="AY81" s="16">
        <v>0</v>
      </c>
      <c r="AZ81" s="16">
        <v>4</v>
      </c>
      <c r="BA81" s="16">
        <v>0</v>
      </c>
      <c r="BB81" s="16">
        <v>3</v>
      </c>
      <c r="BC81" s="12">
        <f>SUM(AR81:BB81)/11</f>
        <v>2.727272727272727</v>
      </c>
      <c r="BD81" s="16">
        <v>4</v>
      </c>
      <c r="BE81" s="16">
        <v>5</v>
      </c>
      <c r="BF81" s="16">
        <v>4</v>
      </c>
      <c r="BG81" s="16">
        <v>5</v>
      </c>
      <c r="BH81" s="110">
        <v>4</v>
      </c>
      <c r="BI81" s="16">
        <v>5</v>
      </c>
      <c r="BJ81" s="16">
        <v>5</v>
      </c>
      <c r="BK81" s="12">
        <f>SUM(BD81:BJ81)/7</f>
        <v>4.571428571428571</v>
      </c>
      <c r="BL81" s="110">
        <v>3</v>
      </c>
      <c r="BM81" s="12">
        <f>BL81</f>
        <v>3</v>
      </c>
      <c r="BN81" s="81">
        <v>5</v>
      </c>
      <c r="BO81" s="16">
        <v>0</v>
      </c>
      <c r="BP81" s="110">
        <v>5</v>
      </c>
      <c r="BQ81" s="17">
        <v>0</v>
      </c>
      <c r="BR81" s="17">
        <v>5</v>
      </c>
      <c r="BS81" s="12">
        <f>SUM(BN81:BR81)/5</f>
        <v>3</v>
      </c>
      <c r="BT81" s="110">
        <v>5</v>
      </c>
      <c r="BU81" s="110">
        <v>1</v>
      </c>
      <c r="BV81" s="110">
        <v>5</v>
      </c>
      <c r="BW81" s="110">
        <v>0</v>
      </c>
      <c r="BX81" s="110">
        <v>4</v>
      </c>
      <c r="BY81" s="12">
        <f>SUM(BT81:BX81)/5</f>
        <v>3</v>
      </c>
      <c r="BZ81" s="48">
        <v>5</v>
      </c>
      <c r="CA81" s="48">
        <v>5</v>
      </c>
      <c r="CB81" s="30">
        <f>SUM(BZ81:CA81)/2</f>
        <v>5</v>
      </c>
      <c r="CC81" s="87">
        <f>I81+S81+AD81+AF81+AQ81+BC81+BK81+BM81+BS81+BY81+CB81</f>
        <v>35.90981240981241</v>
      </c>
    </row>
    <row r="82" spans="1:81" ht="11.25" customHeight="1">
      <c r="A82" s="36">
        <v>40</v>
      </c>
      <c r="B82" s="6" t="s">
        <v>371</v>
      </c>
      <c r="C82" s="52" t="s">
        <v>372</v>
      </c>
      <c r="D82" s="15" t="s">
        <v>373</v>
      </c>
      <c r="E82" s="18"/>
      <c r="F82" s="18"/>
      <c r="G82" s="16">
        <v>4</v>
      </c>
      <c r="H82" s="16">
        <v>5</v>
      </c>
      <c r="I82" s="12">
        <f>SUM(G82:H82)/2</f>
        <v>4.5</v>
      </c>
      <c r="J82" s="110">
        <v>3</v>
      </c>
      <c r="K82" s="110">
        <v>5</v>
      </c>
      <c r="L82" s="110">
        <v>5</v>
      </c>
      <c r="M82" s="110">
        <v>5</v>
      </c>
      <c r="N82" s="110">
        <v>4</v>
      </c>
      <c r="O82" s="110">
        <v>5</v>
      </c>
      <c r="P82" s="110">
        <v>5</v>
      </c>
      <c r="Q82" s="110">
        <v>5</v>
      </c>
      <c r="R82" s="110">
        <v>0</v>
      </c>
      <c r="S82" s="12">
        <f>SUM(J82:R82)/9</f>
        <v>4.111111111111111</v>
      </c>
      <c r="T82" s="110">
        <v>5</v>
      </c>
      <c r="U82" s="110">
        <v>5</v>
      </c>
      <c r="V82" s="110">
        <v>5</v>
      </c>
      <c r="W82" s="110">
        <v>5</v>
      </c>
      <c r="X82" s="110">
        <v>5</v>
      </c>
      <c r="Y82" s="110">
        <v>0</v>
      </c>
      <c r="Z82" s="110">
        <v>0</v>
      </c>
      <c r="AA82" s="110">
        <v>0</v>
      </c>
      <c r="AB82" s="110">
        <v>4</v>
      </c>
      <c r="AC82" s="110">
        <v>4</v>
      </c>
      <c r="AD82" s="12">
        <f>SUM(T82:AC82)/10</f>
        <v>3.3</v>
      </c>
      <c r="AE82" s="16">
        <v>4</v>
      </c>
      <c r="AF82" s="12">
        <f>AE82</f>
        <v>4</v>
      </c>
      <c r="AG82" s="16">
        <v>4</v>
      </c>
      <c r="AH82" s="16">
        <v>2</v>
      </c>
      <c r="AI82" s="16">
        <v>3</v>
      </c>
      <c r="AJ82" s="16">
        <v>1</v>
      </c>
      <c r="AK82" s="16">
        <v>0</v>
      </c>
      <c r="AL82" s="16">
        <v>3</v>
      </c>
      <c r="AM82" s="16">
        <v>3</v>
      </c>
      <c r="AN82" s="16">
        <v>5</v>
      </c>
      <c r="AO82" s="16">
        <v>3</v>
      </c>
      <c r="AP82" s="16">
        <v>0</v>
      </c>
      <c r="AQ82" s="12">
        <f>SUM(AG82:AP82)/10</f>
        <v>2.4</v>
      </c>
      <c r="AR82" s="16">
        <v>3</v>
      </c>
      <c r="AS82" s="16">
        <v>3</v>
      </c>
      <c r="AT82" s="16">
        <v>0</v>
      </c>
      <c r="AU82" s="16">
        <v>5</v>
      </c>
      <c r="AV82" s="16">
        <v>5</v>
      </c>
      <c r="AW82" s="16">
        <v>5</v>
      </c>
      <c r="AX82" s="16">
        <v>3</v>
      </c>
      <c r="AY82" s="16">
        <v>4</v>
      </c>
      <c r="AZ82" s="16">
        <v>3</v>
      </c>
      <c r="BA82" s="16">
        <v>0</v>
      </c>
      <c r="BB82" s="16">
        <v>4</v>
      </c>
      <c r="BC82" s="12">
        <f>SUM(AR82:BB82)/11</f>
        <v>3.1818181818181817</v>
      </c>
      <c r="BD82" s="16">
        <v>4</v>
      </c>
      <c r="BE82" s="16">
        <v>5</v>
      </c>
      <c r="BF82" s="16">
        <v>4</v>
      </c>
      <c r="BG82" s="16">
        <v>0</v>
      </c>
      <c r="BH82" s="110">
        <v>4</v>
      </c>
      <c r="BI82" s="16">
        <v>5</v>
      </c>
      <c r="BJ82" s="16">
        <v>4</v>
      </c>
      <c r="BK82" s="12">
        <f>SUM(BD82:BJ82)/7</f>
        <v>3.7142857142857144</v>
      </c>
      <c r="BL82" s="110">
        <v>4</v>
      </c>
      <c r="BM82" s="12">
        <f>BL82</f>
        <v>4</v>
      </c>
      <c r="BN82" s="17">
        <v>5</v>
      </c>
      <c r="BO82" s="16">
        <v>5</v>
      </c>
      <c r="BP82" s="110">
        <v>0</v>
      </c>
      <c r="BQ82" s="17">
        <v>0</v>
      </c>
      <c r="BR82" s="17">
        <v>0</v>
      </c>
      <c r="BS82" s="12">
        <f>SUM(BN82:BR82)/5</f>
        <v>2</v>
      </c>
      <c r="BT82" s="110">
        <v>0</v>
      </c>
      <c r="BU82" s="110">
        <v>3</v>
      </c>
      <c r="BV82" s="110">
        <v>4</v>
      </c>
      <c r="BW82" s="110">
        <v>0</v>
      </c>
      <c r="BX82" s="110">
        <v>1</v>
      </c>
      <c r="BY82" s="12">
        <f>SUM(BT82:BX82)/5</f>
        <v>1.6</v>
      </c>
      <c r="BZ82" s="48">
        <v>3</v>
      </c>
      <c r="CA82" s="48">
        <v>3</v>
      </c>
      <c r="CB82" s="30">
        <f>SUM(BZ82:CA82)/2</f>
        <v>3</v>
      </c>
      <c r="CC82" s="87">
        <f>I82+S82+AD82+AF82+AQ82+BC82+BK82+BM82+BS82+BY82+CB82</f>
        <v>35.80721500721501</v>
      </c>
    </row>
    <row r="83" spans="1:81" ht="11.25" customHeight="1">
      <c r="A83" s="36">
        <v>41</v>
      </c>
      <c r="B83" s="6" t="s">
        <v>212</v>
      </c>
      <c r="C83" s="52" t="s">
        <v>220</v>
      </c>
      <c r="D83" s="15" t="s">
        <v>221</v>
      </c>
      <c r="E83" s="18"/>
      <c r="F83" s="18"/>
      <c r="G83" s="16">
        <v>4</v>
      </c>
      <c r="H83" s="16">
        <v>5</v>
      </c>
      <c r="I83" s="12">
        <f>SUM(G83:H83)/2</f>
        <v>4.5</v>
      </c>
      <c r="J83" s="110">
        <v>3</v>
      </c>
      <c r="K83" s="110">
        <v>3</v>
      </c>
      <c r="L83" s="110">
        <v>0</v>
      </c>
      <c r="M83" s="110">
        <v>0</v>
      </c>
      <c r="N83" s="110">
        <v>3</v>
      </c>
      <c r="O83" s="110">
        <v>2</v>
      </c>
      <c r="P83" s="110">
        <v>5</v>
      </c>
      <c r="Q83" s="110">
        <v>5</v>
      </c>
      <c r="R83" s="110">
        <v>0</v>
      </c>
      <c r="S83" s="12">
        <f>SUM(J83:R83)/9</f>
        <v>2.3333333333333335</v>
      </c>
      <c r="T83" s="110">
        <v>5</v>
      </c>
      <c r="U83" s="110">
        <v>5</v>
      </c>
      <c r="V83" s="110">
        <v>5</v>
      </c>
      <c r="W83" s="110">
        <v>5</v>
      </c>
      <c r="X83" s="110">
        <v>5</v>
      </c>
      <c r="Y83" s="110">
        <v>0</v>
      </c>
      <c r="Z83" s="110">
        <v>5</v>
      </c>
      <c r="AA83" s="110">
        <v>1</v>
      </c>
      <c r="AB83" s="110">
        <v>5</v>
      </c>
      <c r="AC83" s="110">
        <v>3</v>
      </c>
      <c r="AD83" s="12">
        <f>SUM(T83:AC83)/10</f>
        <v>3.9</v>
      </c>
      <c r="AE83" s="16">
        <v>3</v>
      </c>
      <c r="AF83" s="12">
        <f>AE83</f>
        <v>3</v>
      </c>
      <c r="AG83" s="16">
        <v>5</v>
      </c>
      <c r="AH83" s="16">
        <v>0</v>
      </c>
      <c r="AI83" s="16">
        <v>5</v>
      </c>
      <c r="AJ83" s="16">
        <v>1</v>
      </c>
      <c r="AK83" s="16">
        <v>0</v>
      </c>
      <c r="AL83" s="16">
        <v>5</v>
      </c>
      <c r="AM83" s="16">
        <v>3</v>
      </c>
      <c r="AN83" s="16">
        <v>5</v>
      </c>
      <c r="AO83" s="16">
        <v>1</v>
      </c>
      <c r="AP83" s="16">
        <v>1</v>
      </c>
      <c r="AQ83" s="12">
        <f>SUM(AG83:AP83)/10</f>
        <v>2.6</v>
      </c>
      <c r="AR83" s="16">
        <v>4</v>
      </c>
      <c r="AS83" s="16">
        <v>5</v>
      </c>
      <c r="AT83" s="16">
        <v>5</v>
      </c>
      <c r="AU83" s="16">
        <v>4</v>
      </c>
      <c r="AV83" s="16">
        <v>5</v>
      </c>
      <c r="AW83" s="16">
        <v>5</v>
      </c>
      <c r="AX83" s="16">
        <v>5</v>
      </c>
      <c r="AY83" s="16">
        <v>3</v>
      </c>
      <c r="AZ83" s="16">
        <v>4</v>
      </c>
      <c r="BA83" s="16">
        <v>4</v>
      </c>
      <c r="BB83" s="16">
        <v>4</v>
      </c>
      <c r="BC83" s="12">
        <f>SUM(AR83:BB83)/11</f>
        <v>4.363636363636363</v>
      </c>
      <c r="BD83" s="16">
        <v>4</v>
      </c>
      <c r="BE83" s="16">
        <v>4</v>
      </c>
      <c r="BF83" s="16">
        <v>4</v>
      </c>
      <c r="BG83" s="16">
        <v>5</v>
      </c>
      <c r="BH83" s="110">
        <v>3</v>
      </c>
      <c r="BI83" s="16">
        <v>4</v>
      </c>
      <c r="BJ83" s="16">
        <v>4</v>
      </c>
      <c r="BK83" s="12">
        <f>SUM(BD83:BJ83)/7</f>
        <v>4</v>
      </c>
      <c r="BL83" s="110">
        <v>3</v>
      </c>
      <c r="BM83" s="12">
        <f>BL83</f>
        <v>3</v>
      </c>
      <c r="BN83" s="81">
        <v>3</v>
      </c>
      <c r="BO83" s="16">
        <v>0</v>
      </c>
      <c r="BP83" s="110">
        <v>0</v>
      </c>
      <c r="BQ83" s="17">
        <v>0</v>
      </c>
      <c r="BR83" s="17">
        <v>5</v>
      </c>
      <c r="BS83" s="12">
        <f>SUM(BN83:BR83)/5</f>
        <v>1.6</v>
      </c>
      <c r="BT83" s="110">
        <v>0</v>
      </c>
      <c r="BU83" s="110">
        <v>3</v>
      </c>
      <c r="BV83" s="110">
        <v>5</v>
      </c>
      <c r="BW83" s="110">
        <v>5</v>
      </c>
      <c r="BX83" s="110">
        <v>2</v>
      </c>
      <c r="BY83" s="12">
        <f>SUM(BT83:BX83)/5</f>
        <v>3</v>
      </c>
      <c r="BZ83" s="48">
        <v>4</v>
      </c>
      <c r="CA83" s="48">
        <v>3</v>
      </c>
      <c r="CB83" s="30">
        <f>SUM(BZ83:CA83)/2</f>
        <v>3.5</v>
      </c>
      <c r="CC83" s="87">
        <f>I83+S83+AD83+AF83+AQ83+BC83+BK83+BM83+BS83+BY83+CB83</f>
        <v>35.7969696969697</v>
      </c>
    </row>
    <row r="84" spans="1:81" ht="11.25" customHeight="1">
      <c r="A84" s="36">
        <v>42</v>
      </c>
      <c r="B84" s="6" t="s">
        <v>45</v>
      </c>
      <c r="C84" s="52" t="s">
        <v>46</v>
      </c>
      <c r="D84" s="15" t="s">
        <v>129</v>
      </c>
      <c r="E84" s="18"/>
      <c r="F84" s="18"/>
      <c r="G84" s="16">
        <v>5</v>
      </c>
      <c r="H84" s="16">
        <v>5</v>
      </c>
      <c r="I84" s="74">
        <f>SUM(G84:H84)/2</f>
        <v>5</v>
      </c>
      <c r="J84" s="110">
        <v>5</v>
      </c>
      <c r="K84" s="110">
        <v>5</v>
      </c>
      <c r="L84" s="110">
        <v>5</v>
      </c>
      <c r="M84" s="110">
        <v>5</v>
      </c>
      <c r="N84" s="110">
        <v>5</v>
      </c>
      <c r="O84" s="110">
        <v>5</v>
      </c>
      <c r="P84" s="110">
        <v>5</v>
      </c>
      <c r="Q84" s="110">
        <v>5</v>
      </c>
      <c r="R84" s="110">
        <v>5</v>
      </c>
      <c r="S84" s="12">
        <f>SUM(J84:R84)/9</f>
        <v>5</v>
      </c>
      <c r="T84" s="110">
        <v>5</v>
      </c>
      <c r="U84" s="110">
        <v>5</v>
      </c>
      <c r="V84" s="110">
        <v>5</v>
      </c>
      <c r="W84" s="110">
        <v>5</v>
      </c>
      <c r="X84" s="110">
        <v>3</v>
      </c>
      <c r="Y84" s="110">
        <v>0</v>
      </c>
      <c r="Z84" s="110">
        <v>5</v>
      </c>
      <c r="AA84" s="110">
        <v>0</v>
      </c>
      <c r="AB84" s="110">
        <v>1</v>
      </c>
      <c r="AC84" s="110">
        <v>5</v>
      </c>
      <c r="AD84" s="12">
        <f>SUM(T84:AC84)/10</f>
        <v>3.4</v>
      </c>
      <c r="AE84" s="16">
        <v>3</v>
      </c>
      <c r="AF84" s="12">
        <f>AE84</f>
        <v>3</v>
      </c>
      <c r="AG84" s="16">
        <v>2</v>
      </c>
      <c r="AH84" s="16">
        <v>1</v>
      </c>
      <c r="AI84" s="16">
        <v>3</v>
      </c>
      <c r="AJ84" s="16">
        <v>1</v>
      </c>
      <c r="AK84" s="16">
        <v>0</v>
      </c>
      <c r="AL84" s="16">
        <v>5</v>
      </c>
      <c r="AM84" s="16">
        <v>4</v>
      </c>
      <c r="AN84" s="16">
        <v>5</v>
      </c>
      <c r="AO84" s="16">
        <v>3</v>
      </c>
      <c r="AP84" s="16">
        <v>0</v>
      </c>
      <c r="AQ84" s="12">
        <f>SUM(AG84:AP84)/10</f>
        <v>2.4</v>
      </c>
      <c r="AR84" s="16">
        <v>3</v>
      </c>
      <c r="AS84" s="16">
        <v>4</v>
      </c>
      <c r="AT84" s="16">
        <v>5</v>
      </c>
      <c r="AU84" s="16">
        <v>4</v>
      </c>
      <c r="AV84" s="16">
        <v>3</v>
      </c>
      <c r="AW84" s="16">
        <v>3</v>
      </c>
      <c r="AX84" s="16">
        <v>3</v>
      </c>
      <c r="AY84" s="16">
        <v>5</v>
      </c>
      <c r="AZ84" s="16">
        <v>4</v>
      </c>
      <c r="BA84" s="16">
        <v>3</v>
      </c>
      <c r="BB84" s="16">
        <v>4</v>
      </c>
      <c r="BC84" s="12">
        <f>SUM(AR84:BB84)/11</f>
        <v>3.727272727272727</v>
      </c>
      <c r="BD84" s="16">
        <v>4</v>
      </c>
      <c r="BE84" s="16">
        <v>5</v>
      </c>
      <c r="BF84" s="16">
        <v>5</v>
      </c>
      <c r="BG84" s="16">
        <v>5</v>
      </c>
      <c r="BH84" s="110">
        <v>4</v>
      </c>
      <c r="BI84" s="16">
        <v>4</v>
      </c>
      <c r="BJ84" s="16">
        <v>5</v>
      </c>
      <c r="BK84" s="12">
        <f>SUM(BD84:BJ84)/7</f>
        <v>4.571428571428571</v>
      </c>
      <c r="BL84" s="110">
        <v>2</v>
      </c>
      <c r="BM84" s="12">
        <f>BL84</f>
        <v>2</v>
      </c>
      <c r="BN84" s="17">
        <v>5</v>
      </c>
      <c r="BO84" s="16">
        <v>0</v>
      </c>
      <c r="BP84" s="110">
        <v>0</v>
      </c>
      <c r="BQ84" s="17">
        <v>0</v>
      </c>
      <c r="BR84" s="17">
        <v>5</v>
      </c>
      <c r="BS84" s="12">
        <f>SUM(BN84:BR84)/5</f>
        <v>2</v>
      </c>
      <c r="BT84" s="110">
        <v>0</v>
      </c>
      <c r="BU84" s="110">
        <v>2</v>
      </c>
      <c r="BV84" s="110">
        <v>4</v>
      </c>
      <c r="BW84" s="110">
        <v>0</v>
      </c>
      <c r="BX84" s="110">
        <v>2</v>
      </c>
      <c r="BY84" s="12">
        <f>SUM(BT84:BX84)/5</f>
        <v>1.6</v>
      </c>
      <c r="BZ84" s="48">
        <v>3</v>
      </c>
      <c r="CA84" s="48">
        <v>3</v>
      </c>
      <c r="CB84" s="30">
        <f>SUM(BZ84:CA84)/2</f>
        <v>3</v>
      </c>
      <c r="CC84" s="87">
        <f>I84+S84+AD84+AF84+AQ84+BC84+BK84+BM84+BS84+BY84+CB84</f>
        <v>35.698701298701295</v>
      </c>
    </row>
    <row r="85" spans="1:81" ht="11.25" customHeight="1">
      <c r="A85" s="36">
        <v>43</v>
      </c>
      <c r="B85" s="6" t="s">
        <v>251</v>
      </c>
      <c r="C85" s="52" t="s">
        <v>257</v>
      </c>
      <c r="D85" s="15" t="s">
        <v>258</v>
      </c>
      <c r="E85" s="18"/>
      <c r="F85" s="18"/>
      <c r="G85" s="16">
        <v>2</v>
      </c>
      <c r="H85" s="16">
        <v>0</v>
      </c>
      <c r="I85" s="12">
        <f>SUM(G85:H85)/2</f>
        <v>1</v>
      </c>
      <c r="J85" s="110">
        <v>5</v>
      </c>
      <c r="K85" s="110">
        <v>5</v>
      </c>
      <c r="L85" s="110">
        <v>5</v>
      </c>
      <c r="M85" s="110">
        <v>5</v>
      </c>
      <c r="N85" s="110">
        <v>5</v>
      </c>
      <c r="O85" s="110">
        <v>5</v>
      </c>
      <c r="P85" s="110">
        <v>3</v>
      </c>
      <c r="Q85" s="110">
        <v>5</v>
      </c>
      <c r="R85" s="110">
        <v>1</v>
      </c>
      <c r="S85" s="12">
        <f>SUM(J85:R85)/9</f>
        <v>4.333333333333333</v>
      </c>
      <c r="T85" s="110">
        <v>5</v>
      </c>
      <c r="U85" s="110">
        <v>5</v>
      </c>
      <c r="V85" s="110">
        <v>5</v>
      </c>
      <c r="W85" s="110">
        <v>5</v>
      </c>
      <c r="X85" s="110">
        <v>5</v>
      </c>
      <c r="Y85" s="110">
        <v>0</v>
      </c>
      <c r="Z85" s="110">
        <v>5</v>
      </c>
      <c r="AA85" s="110">
        <v>0</v>
      </c>
      <c r="AB85" s="110">
        <v>5</v>
      </c>
      <c r="AC85" s="110">
        <v>5</v>
      </c>
      <c r="AD85" s="12">
        <f>SUM(T85:AC85)/10</f>
        <v>4</v>
      </c>
      <c r="AE85" s="16">
        <v>4</v>
      </c>
      <c r="AF85" s="12">
        <f>AE85</f>
        <v>4</v>
      </c>
      <c r="AG85" s="16">
        <v>5</v>
      </c>
      <c r="AH85" s="16">
        <v>1</v>
      </c>
      <c r="AI85" s="16">
        <v>5</v>
      </c>
      <c r="AJ85" s="16">
        <v>1</v>
      </c>
      <c r="AK85" s="16">
        <v>0</v>
      </c>
      <c r="AL85" s="16">
        <v>4</v>
      </c>
      <c r="AM85" s="16">
        <v>4</v>
      </c>
      <c r="AN85" s="16">
        <v>5</v>
      </c>
      <c r="AO85" s="16">
        <v>1</v>
      </c>
      <c r="AP85" s="16">
        <v>0</v>
      </c>
      <c r="AQ85" s="12">
        <f>SUM(AG85:AP85)/10</f>
        <v>2.6</v>
      </c>
      <c r="AR85" s="16">
        <v>4</v>
      </c>
      <c r="AS85" s="16">
        <v>3</v>
      </c>
      <c r="AT85" s="16">
        <v>5</v>
      </c>
      <c r="AU85" s="16">
        <v>4</v>
      </c>
      <c r="AV85" s="16">
        <v>5</v>
      </c>
      <c r="AW85" s="16">
        <v>3</v>
      </c>
      <c r="AX85" s="16">
        <v>5</v>
      </c>
      <c r="AY85" s="16">
        <v>4</v>
      </c>
      <c r="AZ85" s="16">
        <v>4</v>
      </c>
      <c r="BA85" s="16">
        <v>2</v>
      </c>
      <c r="BB85" s="16">
        <v>4</v>
      </c>
      <c r="BC85" s="12">
        <f>SUM(AR85:BB85)/11</f>
        <v>3.909090909090909</v>
      </c>
      <c r="BD85" s="16">
        <v>5</v>
      </c>
      <c r="BE85" s="16">
        <v>5</v>
      </c>
      <c r="BF85" s="16">
        <v>5</v>
      </c>
      <c r="BG85" s="16">
        <v>0</v>
      </c>
      <c r="BH85" s="110">
        <v>4</v>
      </c>
      <c r="BI85" s="16">
        <v>5</v>
      </c>
      <c r="BJ85" s="16">
        <v>4</v>
      </c>
      <c r="BK85" s="12">
        <f>SUM(BD85:BJ85)/7</f>
        <v>4</v>
      </c>
      <c r="BL85" s="110">
        <v>3</v>
      </c>
      <c r="BM85" s="12">
        <f>BL85</f>
        <v>3</v>
      </c>
      <c r="BN85" s="17">
        <v>5</v>
      </c>
      <c r="BO85" s="16">
        <v>0</v>
      </c>
      <c r="BP85" s="110">
        <v>5</v>
      </c>
      <c r="BQ85" s="17">
        <v>0</v>
      </c>
      <c r="BR85" s="17">
        <v>0</v>
      </c>
      <c r="BS85" s="12">
        <f>SUM(BN85:BR85)/5</f>
        <v>2</v>
      </c>
      <c r="BT85" s="110">
        <v>3</v>
      </c>
      <c r="BU85" s="110">
        <v>3</v>
      </c>
      <c r="BV85" s="110">
        <v>4</v>
      </c>
      <c r="BW85" s="110">
        <v>0</v>
      </c>
      <c r="BX85" s="110">
        <v>2</v>
      </c>
      <c r="BY85" s="12">
        <f>SUM(BT85:BX85)/5</f>
        <v>2.4</v>
      </c>
      <c r="BZ85" s="48">
        <v>3</v>
      </c>
      <c r="CA85" s="48">
        <v>5</v>
      </c>
      <c r="CB85" s="30">
        <f>SUM(BZ85:CA85)/2</f>
        <v>4</v>
      </c>
      <c r="CC85" s="87">
        <f>I85+S85+AD85+AF85+AQ85+BC85+BK85+BM85+BS85+BY85+CB85</f>
        <v>35.242424242424235</v>
      </c>
    </row>
    <row r="86" spans="1:81" ht="11.25" customHeight="1">
      <c r="A86" s="36">
        <v>44</v>
      </c>
      <c r="B86" s="6" t="s">
        <v>249</v>
      </c>
      <c r="C86" s="52" t="s">
        <v>253</v>
      </c>
      <c r="D86" s="15" t="s">
        <v>254</v>
      </c>
      <c r="E86" s="18"/>
      <c r="F86" s="18"/>
      <c r="G86" s="16">
        <v>4</v>
      </c>
      <c r="H86" s="16">
        <v>0</v>
      </c>
      <c r="I86" s="12">
        <f>SUM(G86:H86)/2</f>
        <v>2</v>
      </c>
      <c r="J86" s="110">
        <v>5</v>
      </c>
      <c r="K86" s="110">
        <v>5</v>
      </c>
      <c r="L86" s="110">
        <v>5</v>
      </c>
      <c r="M86" s="110">
        <v>5</v>
      </c>
      <c r="N86" s="110">
        <v>5</v>
      </c>
      <c r="O86" s="110">
        <v>5</v>
      </c>
      <c r="P86" s="110">
        <v>5</v>
      </c>
      <c r="Q86" s="110">
        <v>0</v>
      </c>
      <c r="R86" s="110">
        <v>5</v>
      </c>
      <c r="S86" s="12">
        <f>SUM(J86:R86)/9</f>
        <v>4.444444444444445</v>
      </c>
      <c r="T86" s="110">
        <v>0</v>
      </c>
      <c r="U86" s="110">
        <v>5</v>
      </c>
      <c r="V86" s="110">
        <v>4</v>
      </c>
      <c r="W86" s="110">
        <v>5</v>
      </c>
      <c r="X86" s="110">
        <v>5</v>
      </c>
      <c r="Y86" s="110">
        <v>0</v>
      </c>
      <c r="Z86" s="110">
        <v>5</v>
      </c>
      <c r="AA86" s="110">
        <v>3</v>
      </c>
      <c r="AB86" s="110">
        <v>0</v>
      </c>
      <c r="AC86" s="110">
        <v>5</v>
      </c>
      <c r="AD86" s="12">
        <f>SUM(T86:AC86)/10</f>
        <v>3.2</v>
      </c>
      <c r="AE86" s="16">
        <v>4</v>
      </c>
      <c r="AF86" s="12">
        <f>AE86</f>
        <v>4</v>
      </c>
      <c r="AG86" s="16">
        <v>4</v>
      </c>
      <c r="AH86" s="16">
        <v>4</v>
      </c>
      <c r="AI86" s="16">
        <v>3</v>
      </c>
      <c r="AJ86" s="16">
        <v>1</v>
      </c>
      <c r="AK86" s="16">
        <v>0</v>
      </c>
      <c r="AL86" s="16">
        <v>5</v>
      </c>
      <c r="AM86" s="16">
        <v>3</v>
      </c>
      <c r="AN86" s="16">
        <v>5</v>
      </c>
      <c r="AO86" s="16">
        <v>1</v>
      </c>
      <c r="AP86" s="16">
        <v>0</v>
      </c>
      <c r="AQ86" s="12">
        <f>SUM(AG86:AP86)/10</f>
        <v>2.6</v>
      </c>
      <c r="AR86" s="16">
        <v>3</v>
      </c>
      <c r="AS86" s="16">
        <v>5</v>
      </c>
      <c r="AT86" s="16">
        <v>5</v>
      </c>
      <c r="AU86" s="16">
        <v>5</v>
      </c>
      <c r="AV86" s="16">
        <v>5</v>
      </c>
      <c r="AW86" s="16">
        <v>4</v>
      </c>
      <c r="AX86" s="16">
        <v>5</v>
      </c>
      <c r="AY86" s="16">
        <v>4</v>
      </c>
      <c r="AZ86" s="16">
        <v>2</v>
      </c>
      <c r="BA86" s="16">
        <v>4</v>
      </c>
      <c r="BB86" s="16">
        <v>4</v>
      </c>
      <c r="BC86" s="12">
        <f>SUM(AR86:BB86)/11</f>
        <v>4.181818181818182</v>
      </c>
      <c r="BD86" s="16">
        <v>5</v>
      </c>
      <c r="BE86" s="16">
        <v>5</v>
      </c>
      <c r="BF86" s="16">
        <v>5</v>
      </c>
      <c r="BG86" s="16">
        <v>5</v>
      </c>
      <c r="BH86" s="110">
        <v>5</v>
      </c>
      <c r="BI86" s="16">
        <v>4</v>
      </c>
      <c r="BJ86" s="16">
        <v>5</v>
      </c>
      <c r="BK86" s="12">
        <f>SUM(BD86:BJ86)/7</f>
        <v>4.857142857142857</v>
      </c>
      <c r="BL86" s="110">
        <v>1</v>
      </c>
      <c r="BM86" s="12">
        <f>BL86</f>
        <v>1</v>
      </c>
      <c r="BN86" s="17">
        <v>3</v>
      </c>
      <c r="BO86" s="16">
        <v>0</v>
      </c>
      <c r="BP86" s="110">
        <v>5</v>
      </c>
      <c r="BQ86" s="17">
        <v>0</v>
      </c>
      <c r="BR86" s="17">
        <v>3</v>
      </c>
      <c r="BS86" s="12">
        <f>SUM(BN86:BR86)/5</f>
        <v>2.2</v>
      </c>
      <c r="BT86" s="110">
        <v>3</v>
      </c>
      <c r="BU86" s="110">
        <v>2</v>
      </c>
      <c r="BV86" s="110">
        <v>5</v>
      </c>
      <c r="BW86" s="110">
        <v>5</v>
      </c>
      <c r="BX86" s="110">
        <v>1</v>
      </c>
      <c r="BY86" s="12">
        <f>SUM(BT86:BX86)/5</f>
        <v>3.2</v>
      </c>
      <c r="BZ86" s="48">
        <v>2</v>
      </c>
      <c r="CA86" s="48">
        <v>5</v>
      </c>
      <c r="CB86" s="30">
        <f>SUM(BZ86:CA86)/2</f>
        <v>3.5</v>
      </c>
      <c r="CC86" s="87">
        <f>I86+S86+AD86+AF86+AQ86+BC86+BK86+BM86+BS86+BY86+CB86</f>
        <v>35.18340548340548</v>
      </c>
    </row>
    <row r="87" spans="1:81" ht="11.25" customHeight="1">
      <c r="A87" s="36">
        <v>45</v>
      </c>
      <c r="B87" s="6" t="s">
        <v>351</v>
      </c>
      <c r="C87" s="52" t="s">
        <v>352</v>
      </c>
      <c r="D87" s="15" t="s">
        <v>353</v>
      </c>
      <c r="E87" s="18"/>
      <c r="F87" s="18"/>
      <c r="G87" s="16">
        <v>4</v>
      </c>
      <c r="H87" s="16">
        <v>5</v>
      </c>
      <c r="I87" s="12">
        <f>SUM(G87:H87)/2</f>
        <v>4.5</v>
      </c>
      <c r="J87" s="110">
        <v>3</v>
      </c>
      <c r="K87" s="110">
        <v>1</v>
      </c>
      <c r="L87" s="110">
        <v>0</v>
      </c>
      <c r="M87" s="110">
        <v>0</v>
      </c>
      <c r="N87" s="110">
        <v>4</v>
      </c>
      <c r="O87" s="110">
        <v>5</v>
      </c>
      <c r="P87" s="110">
        <v>0</v>
      </c>
      <c r="Q87" s="110">
        <v>5</v>
      </c>
      <c r="R87" s="110">
        <v>0</v>
      </c>
      <c r="S87" s="12">
        <f>SUM(J87:R87)/9</f>
        <v>2</v>
      </c>
      <c r="T87" s="110">
        <v>5</v>
      </c>
      <c r="U87" s="110">
        <v>5</v>
      </c>
      <c r="V87" s="110">
        <v>5</v>
      </c>
      <c r="W87" s="110">
        <v>5</v>
      </c>
      <c r="X87" s="110">
        <v>0</v>
      </c>
      <c r="Y87" s="110">
        <v>0</v>
      </c>
      <c r="Z87" s="110">
        <v>0</v>
      </c>
      <c r="AA87" s="110">
        <v>0</v>
      </c>
      <c r="AB87" s="110">
        <v>0</v>
      </c>
      <c r="AC87" s="110">
        <v>4</v>
      </c>
      <c r="AD87" s="12">
        <f>SUM(T87:AC87)/10</f>
        <v>2.4</v>
      </c>
      <c r="AE87" s="16">
        <v>4</v>
      </c>
      <c r="AF87" s="12">
        <f>AE87</f>
        <v>4</v>
      </c>
      <c r="AG87" s="16">
        <v>5</v>
      </c>
      <c r="AH87" s="16">
        <v>2</v>
      </c>
      <c r="AI87" s="16">
        <v>5</v>
      </c>
      <c r="AJ87" s="16">
        <v>1</v>
      </c>
      <c r="AK87" s="16">
        <v>0</v>
      </c>
      <c r="AL87" s="16">
        <v>4</v>
      </c>
      <c r="AM87" s="16">
        <v>3</v>
      </c>
      <c r="AN87" s="16">
        <v>5</v>
      </c>
      <c r="AO87" s="16">
        <v>1</v>
      </c>
      <c r="AP87" s="16">
        <v>1</v>
      </c>
      <c r="AQ87" s="12">
        <f>SUM(AG87:AP87)/10</f>
        <v>2.7</v>
      </c>
      <c r="AR87" s="16">
        <v>3</v>
      </c>
      <c r="AS87" s="16">
        <v>5</v>
      </c>
      <c r="AT87" s="16">
        <v>5</v>
      </c>
      <c r="AU87" s="16">
        <v>4</v>
      </c>
      <c r="AV87" s="16">
        <v>5</v>
      </c>
      <c r="AW87" s="16">
        <v>3</v>
      </c>
      <c r="AX87" s="16">
        <v>5</v>
      </c>
      <c r="AY87" s="16">
        <v>3</v>
      </c>
      <c r="AZ87" s="16">
        <v>3</v>
      </c>
      <c r="BA87" s="16">
        <v>4</v>
      </c>
      <c r="BB87" s="16">
        <v>5</v>
      </c>
      <c r="BC87" s="12">
        <f>SUM(AR87:BB87)/11</f>
        <v>4.090909090909091</v>
      </c>
      <c r="BD87" s="16">
        <v>5</v>
      </c>
      <c r="BE87" s="16">
        <v>5</v>
      </c>
      <c r="BF87" s="16">
        <v>4</v>
      </c>
      <c r="BG87" s="16">
        <v>0</v>
      </c>
      <c r="BH87" s="110">
        <v>4</v>
      </c>
      <c r="BI87" s="16">
        <v>5</v>
      </c>
      <c r="BJ87" s="16">
        <v>4</v>
      </c>
      <c r="BK87" s="12">
        <f>SUM(BD87:BJ87)/7</f>
        <v>3.857142857142857</v>
      </c>
      <c r="BL87" s="110">
        <v>4</v>
      </c>
      <c r="BM87" s="12">
        <f>BL87</f>
        <v>4</v>
      </c>
      <c r="BN87" s="17">
        <v>5</v>
      </c>
      <c r="BO87" s="16">
        <v>0</v>
      </c>
      <c r="BP87" s="110">
        <v>0</v>
      </c>
      <c r="BQ87" s="17">
        <v>0</v>
      </c>
      <c r="BR87" s="17">
        <v>3</v>
      </c>
      <c r="BS87" s="12">
        <f>SUM(BN87:BR87)/5</f>
        <v>1.6</v>
      </c>
      <c r="BT87" s="110">
        <v>1</v>
      </c>
      <c r="BU87" s="110">
        <v>4</v>
      </c>
      <c r="BV87" s="110">
        <v>5</v>
      </c>
      <c r="BW87" s="110">
        <v>3</v>
      </c>
      <c r="BX87" s="110">
        <v>2</v>
      </c>
      <c r="BY87" s="12">
        <f>SUM(BT87:BX87)/5</f>
        <v>3</v>
      </c>
      <c r="BZ87" s="48">
        <v>3</v>
      </c>
      <c r="CA87" s="48">
        <v>3</v>
      </c>
      <c r="CB87" s="30">
        <f>SUM(BZ87:CA87)/2</f>
        <v>3</v>
      </c>
      <c r="CC87" s="87">
        <f>I87+S87+AD87+AF87+AQ87+BC87+BK87+BM87+BS87+BY87+CB87</f>
        <v>35.14805194805195</v>
      </c>
    </row>
    <row r="88" spans="1:81" ht="11.25" customHeight="1">
      <c r="A88" s="36">
        <v>46</v>
      </c>
      <c r="B88" s="6" t="s">
        <v>357</v>
      </c>
      <c r="C88" s="52" t="s">
        <v>358</v>
      </c>
      <c r="D88" s="15" t="s">
        <v>377</v>
      </c>
      <c r="E88" s="18"/>
      <c r="F88" s="18"/>
      <c r="G88" s="16">
        <v>4</v>
      </c>
      <c r="H88" s="16">
        <v>5</v>
      </c>
      <c r="I88" s="12">
        <f>SUM(G88:H88)/2</f>
        <v>4.5</v>
      </c>
      <c r="J88" s="110">
        <v>3</v>
      </c>
      <c r="K88" s="110">
        <v>5</v>
      </c>
      <c r="L88" s="110">
        <v>5</v>
      </c>
      <c r="M88" s="110">
        <v>5</v>
      </c>
      <c r="N88" s="110">
        <v>5</v>
      </c>
      <c r="O88" s="110">
        <v>1</v>
      </c>
      <c r="P88" s="110">
        <v>5</v>
      </c>
      <c r="Q88" s="110">
        <v>5</v>
      </c>
      <c r="R88" s="110">
        <v>5</v>
      </c>
      <c r="S88" s="12">
        <f>SUM(J88:R88)/9</f>
        <v>4.333333333333333</v>
      </c>
      <c r="T88" s="110">
        <v>0</v>
      </c>
      <c r="U88" s="110">
        <v>5</v>
      </c>
      <c r="V88" s="110">
        <v>5</v>
      </c>
      <c r="W88" s="110">
        <v>5</v>
      </c>
      <c r="X88" s="110">
        <v>5</v>
      </c>
      <c r="Y88" s="110">
        <v>0</v>
      </c>
      <c r="Z88" s="110">
        <v>0</v>
      </c>
      <c r="AA88" s="110">
        <v>0</v>
      </c>
      <c r="AB88" s="110">
        <v>0</v>
      </c>
      <c r="AC88" s="110">
        <v>5</v>
      </c>
      <c r="AD88" s="12">
        <f>SUM(T88:AC88)/10</f>
        <v>2.5</v>
      </c>
      <c r="AE88" s="16">
        <v>4</v>
      </c>
      <c r="AF88" s="12">
        <f>AE88</f>
        <v>4</v>
      </c>
      <c r="AG88" s="16">
        <v>5</v>
      </c>
      <c r="AH88" s="16">
        <v>4</v>
      </c>
      <c r="AI88" s="16">
        <v>5</v>
      </c>
      <c r="AJ88" s="16">
        <v>1</v>
      </c>
      <c r="AK88" s="16">
        <v>5</v>
      </c>
      <c r="AL88" s="16">
        <v>5</v>
      </c>
      <c r="AM88" s="16">
        <v>3</v>
      </c>
      <c r="AN88" s="16">
        <v>5</v>
      </c>
      <c r="AO88" s="16">
        <v>1</v>
      </c>
      <c r="AP88" s="16">
        <v>0</v>
      </c>
      <c r="AQ88" s="12">
        <f>SUM(AG88:AP88)/10</f>
        <v>3.4</v>
      </c>
      <c r="AR88" s="16">
        <v>2</v>
      </c>
      <c r="AS88" s="16">
        <v>4</v>
      </c>
      <c r="AT88" s="16">
        <v>3</v>
      </c>
      <c r="AU88" s="16">
        <v>4</v>
      </c>
      <c r="AV88" s="16">
        <v>5</v>
      </c>
      <c r="AW88" s="16">
        <v>4</v>
      </c>
      <c r="AX88" s="16">
        <v>3</v>
      </c>
      <c r="AY88" s="16">
        <v>4</v>
      </c>
      <c r="AZ88" s="16">
        <v>3</v>
      </c>
      <c r="BA88" s="16">
        <v>0</v>
      </c>
      <c r="BB88" s="16">
        <v>0</v>
      </c>
      <c r="BC88" s="12">
        <f>SUM(AR88:BB88)/11</f>
        <v>2.909090909090909</v>
      </c>
      <c r="BD88" s="16">
        <v>4</v>
      </c>
      <c r="BE88" s="16">
        <v>3</v>
      </c>
      <c r="BF88" s="16">
        <v>3</v>
      </c>
      <c r="BG88" s="16">
        <v>0</v>
      </c>
      <c r="BH88" s="110">
        <v>4</v>
      </c>
      <c r="BI88" s="16">
        <v>4</v>
      </c>
      <c r="BJ88" s="16">
        <v>4</v>
      </c>
      <c r="BK88" s="12">
        <f>SUM(BD88:BJ88)/7</f>
        <v>3.142857142857143</v>
      </c>
      <c r="BL88" s="110">
        <v>2</v>
      </c>
      <c r="BM88" s="12">
        <f>BL88</f>
        <v>2</v>
      </c>
      <c r="BN88" s="17">
        <v>5</v>
      </c>
      <c r="BO88" s="16">
        <v>0</v>
      </c>
      <c r="BP88" s="110">
        <v>5</v>
      </c>
      <c r="BQ88" s="17">
        <v>3</v>
      </c>
      <c r="BR88" s="17">
        <v>0</v>
      </c>
      <c r="BS88" s="12">
        <f>SUM(BN88:BR88)/5</f>
        <v>2.6</v>
      </c>
      <c r="BT88" s="110">
        <v>0</v>
      </c>
      <c r="BU88" s="110">
        <v>0</v>
      </c>
      <c r="BV88" s="110">
        <v>5</v>
      </c>
      <c r="BW88" s="110">
        <v>0</v>
      </c>
      <c r="BX88" s="110">
        <v>2</v>
      </c>
      <c r="BY88" s="12">
        <f>SUM(BT88:BX88)/5</f>
        <v>1.4</v>
      </c>
      <c r="BZ88" s="48">
        <v>3</v>
      </c>
      <c r="CA88" s="48">
        <v>5</v>
      </c>
      <c r="CB88" s="30">
        <f>SUM(BZ88:CA88)/2</f>
        <v>4</v>
      </c>
      <c r="CC88" s="87">
        <f>I88+S88+AD88+AF88+AQ88+BC88+BK88+BM88+BS88+BY88+CB88</f>
        <v>34.78528138528138</v>
      </c>
    </row>
    <row r="89" spans="1:81" ht="11.25" customHeight="1">
      <c r="A89" s="36">
        <v>47</v>
      </c>
      <c r="B89" s="6" t="s">
        <v>329</v>
      </c>
      <c r="C89" s="52" t="s">
        <v>331</v>
      </c>
      <c r="D89" s="15" t="s">
        <v>332</v>
      </c>
      <c r="E89" s="18"/>
      <c r="F89" s="18"/>
      <c r="G89" s="16">
        <v>4</v>
      </c>
      <c r="H89" s="16">
        <v>0</v>
      </c>
      <c r="I89" s="12">
        <f>SUM(G89:H89)/2</f>
        <v>2</v>
      </c>
      <c r="J89" s="110">
        <v>5</v>
      </c>
      <c r="K89" s="110">
        <v>5</v>
      </c>
      <c r="L89" s="110">
        <v>5</v>
      </c>
      <c r="M89" s="110">
        <v>5</v>
      </c>
      <c r="N89" s="110">
        <v>4</v>
      </c>
      <c r="O89" s="110">
        <v>5</v>
      </c>
      <c r="P89" s="110">
        <v>5</v>
      </c>
      <c r="Q89" s="110">
        <v>5</v>
      </c>
      <c r="R89" s="110">
        <v>0</v>
      </c>
      <c r="S89" s="12">
        <f>SUM(J89:R89)/9</f>
        <v>4.333333333333333</v>
      </c>
      <c r="T89" s="110">
        <v>4</v>
      </c>
      <c r="U89" s="110">
        <v>0</v>
      </c>
      <c r="V89" s="110">
        <v>4</v>
      </c>
      <c r="W89" s="110">
        <v>5</v>
      </c>
      <c r="X89" s="110">
        <v>0</v>
      </c>
      <c r="Y89" s="110">
        <v>0</v>
      </c>
      <c r="Z89" s="110">
        <v>5</v>
      </c>
      <c r="AA89" s="110">
        <v>0</v>
      </c>
      <c r="AB89" s="110">
        <v>0</v>
      </c>
      <c r="AC89" s="110">
        <v>3</v>
      </c>
      <c r="AD89" s="12">
        <f>SUM(T89:AC89)/10</f>
        <v>2.1</v>
      </c>
      <c r="AE89" s="16">
        <v>3</v>
      </c>
      <c r="AF89" s="12">
        <f>AE89</f>
        <v>3</v>
      </c>
      <c r="AG89" s="16">
        <v>5</v>
      </c>
      <c r="AH89" s="16">
        <v>2</v>
      </c>
      <c r="AI89" s="16">
        <v>5</v>
      </c>
      <c r="AJ89" s="16">
        <v>1</v>
      </c>
      <c r="AK89" s="16">
        <v>0</v>
      </c>
      <c r="AL89" s="16">
        <v>3</v>
      </c>
      <c r="AM89" s="16">
        <v>3</v>
      </c>
      <c r="AN89" s="16">
        <v>5</v>
      </c>
      <c r="AO89" s="16">
        <v>1</v>
      </c>
      <c r="AP89" s="16">
        <v>2</v>
      </c>
      <c r="AQ89" s="12">
        <f>SUM(AG89:AP89)/10</f>
        <v>2.7</v>
      </c>
      <c r="AR89" s="16">
        <v>2</v>
      </c>
      <c r="AS89" s="16">
        <v>4</v>
      </c>
      <c r="AT89" s="16">
        <v>5</v>
      </c>
      <c r="AU89" s="16">
        <v>4</v>
      </c>
      <c r="AV89" s="16">
        <v>1</v>
      </c>
      <c r="AW89" s="16">
        <v>2</v>
      </c>
      <c r="AX89" s="16">
        <v>0</v>
      </c>
      <c r="AY89" s="16">
        <v>3</v>
      </c>
      <c r="AZ89" s="16">
        <v>4</v>
      </c>
      <c r="BA89" s="16">
        <v>4</v>
      </c>
      <c r="BB89" s="16">
        <v>0</v>
      </c>
      <c r="BC89" s="12">
        <f>SUM(AR89:BB89)/11</f>
        <v>2.6363636363636362</v>
      </c>
      <c r="BD89" s="16">
        <v>5</v>
      </c>
      <c r="BE89" s="16">
        <v>4</v>
      </c>
      <c r="BF89" s="16">
        <v>5</v>
      </c>
      <c r="BG89" s="16">
        <v>5</v>
      </c>
      <c r="BH89" s="110">
        <v>4</v>
      </c>
      <c r="BI89" s="16">
        <v>5</v>
      </c>
      <c r="BJ89" s="16">
        <v>5</v>
      </c>
      <c r="BK89" s="12">
        <f>SUM(BD89:BJ89)/7</f>
        <v>4.714285714285714</v>
      </c>
      <c r="BL89" s="110">
        <v>4</v>
      </c>
      <c r="BM89" s="12">
        <f>BL89</f>
        <v>4</v>
      </c>
      <c r="BN89" s="17">
        <v>3</v>
      </c>
      <c r="BO89" s="16">
        <v>0</v>
      </c>
      <c r="BP89" s="110">
        <v>5</v>
      </c>
      <c r="BQ89" s="17">
        <v>0</v>
      </c>
      <c r="BR89" s="17">
        <v>0</v>
      </c>
      <c r="BS89" s="12">
        <f>SUM(BN89:BR89)/5</f>
        <v>1.6</v>
      </c>
      <c r="BT89" s="110">
        <v>5</v>
      </c>
      <c r="BU89" s="110">
        <v>4</v>
      </c>
      <c r="BV89" s="110">
        <v>5</v>
      </c>
      <c r="BW89" s="110">
        <v>0</v>
      </c>
      <c r="BX89" s="110">
        <v>2</v>
      </c>
      <c r="BY89" s="12">
        <f>SUM(BT89:BX89)/5</f>
        <v>3.2</v>
      </c>
      <c r="BZ89" s="48">
        <v>3</v>
      </c>
      <c r="CA89" s="48">
        <v>5</v>
      </c>
      <c r="CB89" s="30">
        <f>SUM(BZ89:CA89)/2</f>
        <v>4</v>
      </c>
      <c r="CC89" s="87">
        <f>I89+S89+AD89+AF89+AQ89+BC89+BK89+BM89+BS89+BY89+CB89</f>
        <v>34.283982683982686</v>
      </c>
    </row>
    <row r="90" spans="1:81" ht="11.25" customHeight="1">
      <c r="A90" s="36">
        <v>48</v>
      </c>
      <c r="B90" s="6" t="s">
        <v>13</v>
      </c>
      <c r="C90" s="80" t="s">
        <v>68</v>
      </c>
      <c r="D90" s="15" t="s">
        <v>133</v>
      </c>
      <c r="E90" s="18"/>
      <c r="F90" s="18"/>
      <c r="G90" s="16">
        <v>4</v>
      </c>
      <c r="H90" s="16">
        <v>0</v>
      </c>
      <c r="I90" s="12">
        <f>SUM(G90:H90)/2</f>
        <v>2</v>
      </c>
      <c r="J90" s="110">
        <v>5</v>
      </c>
      <c r="K90" s="110">
        <v>1</v>
      </c>
      <c r="L90" s="110">
        <v>0</v>
      </c>
      <c r="M90" s="110">
        <v>0</v>
      </c>
      <c r="N90" s="110">
        <v>5</v>
      </c>
      <c r="O90" s="110">
        <v>5</v>
      </c>
      <c r="P90" s="110">
        <v>0</v>
      </c>
      <c r="Q90" s="110">
        <v>5</v>
      </c>
      <c r="R90" s="110">
        <v>4</v>
      </c>
      <c r="S90" s="12">
        <f>SUM(J90:R90)/9</f>
        <v>2.7777777777777777</v>
      </c>
      <c r="T90" s="110">
        <v>5</v>
      </c>
      <c r="U90" s="110">
        <v>0</v>
      </c>
      <c r="V90" s="110">
        <v>5</v>
      </c>
      <c r="W90" s="110">
        <v>5</v>
      </c>
      <c r="X90" s="110">
        <v>3</v>
      </c>
      <c r="Y90" s="110">
        <v>3</v>
      </c>
      <c r="Z90" s="110">
        <v>3</v>
      </c>
      <c r="AA90" s="110">
        <v>0</v>
      </c>
      <c r="AB90" s="110">
        <v>5</v>
      </c>
      <c r="AC90" s="110">
        <v>3</v>
      </c>
      <c r="AD90" s="12">
        <f>SUM(T90:AC90)/10</f>
        <v>3.2</v>
      </c>
      <c r="AE90" s="16">
        <v>4</v>
      </c>
      <c r="AF90" s="12">
        <f>AE90</f>
        <v>4</v>
      </c>
      <c r="AG90" s="16">
        <v>5</v>
      </c>
      <c r="AH90" s="16">
        <v>3</v>
      </c>
      <c r="AI90" s="16">
        <v>5</v>
      </c>
      <c r="AJ90" s="16">
        <v>1</v>
      </c>
      <c r="AK90" s="16">
        <v>5</v>
      </c>
      <c r="AL90" s="16">
        <v>4</v>
      </c>
      <c r="AM90" s="16">
        <v>3</v>
      </c>
      <c r="AN90" s="16">
        <v>5</v>
      </c>
      <c r="AO90" s="16">
        <v>5</v>
      </c>
      <c r="AP90" s="16">
        <v>1</v>
      </c>
      <c r="AQ90" s="12">
        <f>SUM(AG90:AP90)/10</f>
        <v>3.7</v>
      </c>
      <c r="AR90" s="16">
        <v>4</v>
      </c>
      <c r="AS90" s="16">
        <v>4</v>
      </c>
      <c r="AT90" s="16">
        <v>4</v>
      </c>
      <c r="AU90" s="16">
        <v>4</v>
      </c>
      <c r="AV90" s="16">
        <v>5</v>
      </c>
      <c r="AW90" s="16">
        <v>5</v>
      </c>
      <c r="AX90" s="16">
        <v>3</v>
      </c>
      <c r="AY90" s="16">
        <v>4</v>
      </c>
      <c r="AZ90" s="16">
        <v>4</v>
      </c>
      <c r="BA90" s="16">
        <v>4</v>
      </c>
      <c r="BB90" s="16">
        <v>4</v>
      </c>
      <c r="BC90" s="12">
        <f>SUM(AR90:BB90)/11</f>
        <v>4.090909090909091</v>
      </c>
      <c r="BD90" s="16">
        <v>3</v>
      </c>
      <c r="BE90" s="16">
        <v>5</v>
      </c>
      <c r="BF90" s="16">
        <v>4</v>
      </c>
      <c r="BG90" s="16">
        <v>5</v>
      </c>
      <c r="BH90" s="110">
        <v>3</v>
      </c>
      <c r="BI90" s="16">
        <v>3</v>
      </c>
      <c r="BJ90" s="16">
        <v>4</v>
      </c>
      <c r="BK90" s="12">
        <f>SUM(BD90:BJ90)/7</f>
        <v>3.857142857142857</v>
      </c>
      <c r="BL90" s="110">
        <v>2</v>
      </c>
      <c r="BM90" s="12">
        <f>BL90</f>
        <v>2</v>
      </c>
      <c r="BN90" s="81">
        <v>5</v>
      </c>
      <c r="BO90" s="16">
        <v>0</v>
      </c>
      <c r="BP90" s="110">
        <v>5</v>
      </c>
      <c r="BQ90" s="17">
        <v>0</v>
      </c>
      <c r="BR90" s="17">
        <v>3</v>
      </c>
      <c r="BS90" s="12">
        <f>SUM(BN90:BR90)/5</f>
        <v>2.6</v>
      </c>
      <c r="BT90" s="110">
        <v>2</v>
      </c>
      <c r="BU90" s="110">
        <v>2</v>
      </c>
      <c r="BV90" s="110">
        <v>4</v>
      </c>
      <c r="BW90" s="110">
        <v>0</v>
      </c>
      <c r="BX90" s="110">
        <v>2</v>
      </c>
      <c r="BY90" s="12">
        <f>SUM(BT90:BX90)/5</f>
        <v>2</v>
      </c>
      <c r="BZ90" s="48">
        <v>3</v>
      </c>
      <c r="CA90" s="48">
        <v>5</v>
      </c>
      <c r="CB90" s="30">
        <f>SUM(BZ90:CA90)/2</f>
        <v>4</v>
      </c>
      <c r="CC90" s="87">
        <f>I90+S90+AD90+AF90+AQ90+BC90+BK90+BM90+BS90+BY90+CB90</f>
        <v>34.225829725829726</v>
      </c>
    </row>
    <row r="91" spans="1:81" ht="11.25" customHeight="1">
      <c r="A91" s="36">
        <v>49</v>
      </c>
      <c r="B91" s="6" t="s">
        <v>19</v>
      </c>
      <c r="C91" s="52" t="s">
        <v>20</v>
      </c>
      <c r="D91" s="15" t="s">
        <v>143</v>
      </c>
      <c r="E91" s="80" t="s">
        <v>154</v>
      </c>
      <c r="F91" s="80" t="s">
        <v>155</v>
      </c>
      <c r="G91" s="16">
        <v>4</v>
      </c>
      <c r="H91" s="16">
        <v>0</v>
      </c>
      <c r="I91" s="12">
        <f>SUM(G91:H91)/2</f>
        <v>2</v>
      </c>
      <c r="J91" s="110">
        <v>5</v>
      </c>
      <c r="K91" s="110">
        <v>3</v>
      </c>
      <c r="L91" s="110">
        <v>5</v>
      </c>
      <c r="M91" s="110">
        <v>5</v>
      </c>
      <c r="N91" s="110">
        <v>5</v>
      </c>
      <c r="O91" s="110">
        <v>1</v>
      </c>
      <c r="P91" s="110">
        <v>5</v>
      </c>
      <c r="Q91" s="110">
        <v>5</v>
      </c>
      <c r="R91" s="110">
        <v>1</v>
      </c>
      <c r="S91" s="12">
        <f>SUM(J91:R91)/9</f>
        <v>3.888888888888889</v>
      </c>
      <c r="T91" s="110">
        <v>3</v>
      </c>
      <c r="U91" s="110">
        <v>5</v>
      </c>
      <c r="V91" s="110">
        <v>0</v>
      </c>
      <c r="W91" s="110">
        <v>5</v>
      </c>
      <c r="X91" s="110">
        <v>4</v>
      </c>
      <c r="Y91" s="110">
        <v>0</v>
      </c>
      <c r="Z91" s="110">
        <v>5</v>
      </c>
      <c r="AA91" s="110">
        <v>0</v>
      </c>
      <c r="AB91" s="110">
        <v>2</v>
      </c>
      <c r="AC91" s="110">
        <v>5</v>
      </c>
      <c r="AD91" s="12">
        <f>SUM(T91:AC91)/10</f>
        <v>2.9</v>
      </c>
      <c r="AE91" s="16">
        <v>4</v>
      </c>
      <c r="AF91" s="12">
        <f>AE91</f>
        <v>4</v>
      </c>
      <c r="AG91" s="16">
        <v>5</v>
      </c>
      <c r="AH91" s="16">
        <v>2</v>
      </c>
      <c r="AI91" s="16">
        <v>3</v>
      </c>
      <c r="AJ91" s="16">
        <v>1</v>
      </c>
      <c r="AK91" s="16">
        <v>3</v>
      </c>
      <c r="AL91" s="16">
        <v>5</v>
      </c>
      <c r="AM91" s="16">
        <v>3</v>
      </c>
      <c r="AN91" s="16">
        <v>3</v>
      </c>
      <c r="AO91" s="16">
        <v>5</v>
      </c>
      <c r="AP91" s="16">
        <v>5</v>
      </c>
      <c r="AQ91" s="12">
        <f>SUM(AG91:AP91)/10</f>
        <v>3.5</v>
      </c>
      <c r="AR91" s="16">
        <v>3</v>
      </c>
      <c r="AS91" s="16">
        <v>3</v>
      </c>
      <c r="AT91" s="16">
        <v>5</v>
      </c>
      <c r="AU91" s="16">
        <v>4</v>
      </c>
      <c r="AV91" s="16">
        <v>3</v>
      </c>
      <c r="AW91" s="16">
        <v>4</v>
      </c>
      <c r="AX91" s="16">
        <v>3</v>
      </c>
      <c r="AY91" s="16">
        <v>0</v>
      </c>
      <c r="AZ91" s="16">
        <v>4</v>
      </c>
      <c r="BA91" s="16">
        <v>3</v>
      </c>
      <c r="BB91" s="16">
        <v>4</v>
      </c>
      <c r="BC91" s="12">
        <f>SUM(AR91:BB91)/11</f>
        <v>3.272727272727273</v>
      </c>
      <c r="BD91" s="16">
        <v>4</v>
      </c>
      <c r="BE91" s="16">
        <v>3</v>
      </c>
      <c r="BF91" s="16">
        <v>4</v>
      </c>
      <c r="BG91" s="16">
        <v>0</v>
      </c>
      <c r="BH91" s="110">
        <v>4</v>
      </c>
      <c r="BI91" s="16">
        <v>4</v>
      </c>
      <c r="BJ91" s="16">
        <v>4</v>
      </c>
      <c r="BK91" s="12">
        <f>SUM(BD91:BJ91)/7</f>
        <v>3.2857142857142856</v>
      </c>
      <c r="BL91" s="110">
        <v>2</v>
      </c>
      <c r="BM91" s="12">
        <f>BL91</f>
        <v>2</v>
      </c>
      <c r="BN91" s="81">
        <v>5</v>
      </c>
      <c r="BO91" s="16">
        <v>0</v>
      </c>
      <c r="BP91" s="110">
        <v>5</v>
      </c>
      <c r="BQ91" s="17">
        <v>5</v>
      </c>
      <c r="BR91" s="17">
        <v>3</v>
      </c>
      <c r="BS91" s="12">
        <f>SUM(BN91:BR91)/5</f>
        <v>3.6</v>
      </c>
      <c r="BT91" s="110">
        <v>0</v>
      </c>
      <c r="BU91" s="110">
        <v>0</v>
      </c>
      <c r="BV91" s="110">
        <v>4</v>
      </c>
      <c r="BW91" s="110">
        <v>5</v>
      </c>
      <c r="BX91" s="110">
        <v>2</v>
      </c>
      <c r="BY91" s="12">
        <f>SUM(BT91:BX91)/5</f>
        <v>2.2</v>
      </c>
      <c r="BZ91" s="48">
        <v>2</v>
      </c>
      <c r="CA91" s="48">
        <v>5</v>
      </c>
      <c r="CB91" s="30">
        <f>SUM(BZ91:CA91)/2</f>
        <v>3.5</v>
      </c>
      <c r="CC91" s="87">
        <f>I91+S91+AD91+AF91+AQ91+BC91+BK91+BM91+BS91+BY91+CB91</f>
        <v>34.14733044733045</v>
      </c>
    </row>
    <row r="92" spans="1:81" ht="11.25" customHeight="1">
      <c r="A92" s="36">
        <v>50</v>
      </c>
      <c r="B92" s="6" t="s">
        <v>187</v>
      </c>
      <c r="C92" s="52" t="s">
        <v>188</v>
      </c>
      <c r="D92" s="15" t="s">
        <v>189</v>
      </c>
      <c r="E92" s="18"/>
      <c r="F92" s="18"/>
      <c r="G92" s="16">
        <v>4</v>
      </c>
      <c r="H92" s="16">
        <v>5</v>
      </c>
      <c r="I92" s="12">
        <f>SUM(G92:H92)/2</f>
        <v>4.5</v>
      </c>
      <c r="J92" s="110">
        <v>5</v>
      </c>
      <c r="K92" s="110">
        <v>5</v>
      </c>
      <c r="L92" s="110">
        <v>5</v>
      </c>
      <c r="M92" s="110">
        <v>5</v>
      </c>
      <c r="N92" s="110">
        <v>5</v>
      </c>
      <c r="O92" s="110">
        <v>5</v>
      </c>
      <c r="P92" s="110">
        <v>5</v>
      </c>
      <c r="Q92" s="110">
        <v>5</v>
      </c>
      <c r="R92" s="110">
        <v>4</v>
      </c>
      <c r="S92" s="12">
        <f>SUM(J92:R92)/9</f>
        <v>4.888888888888889</v>
      </c>
      <c r="T92" s="110">
        <v>5</v>
      </c>
      <c r="U92" s="110">
        <v>5</v>
      </c>
      <c r="V92" s="110">
        <v>0</v>
      </c>
      <c r="W92" s="110">
        <v>5</v>
      </c>
      <c r="X92" s="110">
        <v>2</v>
      </c>
      <c r="Y92" s="110">
        <v>4</v>
      </c>
      <c r="Z92" s="110">
        <v>5</v>
      </c>
      <c r="AA92" s="110">
        <v>0</v>
      </c>
      <c r="AB92" s="110">
        <v>0</v>
      </c>
      <c r="AC92" s="110">
        <v>3</v>
      </c>
      <c r="AD92" s="12">
        <f>SUM(T92:AC92)/10</f>
        <v>2.9</v>
      </c>
      <c r="AE92" s="16">
        <v>4</v>
      </c>
      <c r="AF92" s="12">
        <f>AE92</f>
        <v>4</v>
      </c>
      <c r="AG92" s="16">
        <v>4</v>
      </c>
      <c r="AH92" s="16">
        <v>3</v>
      </c>
      <c r="AI92" s="16">
        <v>3</v>
      </c>
      <c r="AJ92" s="16">
        <v>1</v>
      </c>
      <c r="AK92" s="16">
        <v>0</v>
      </c>
      <c r="AL92" s="16">
        <v>5</v>
      </c>
      <c r="AM92" s="16">
        <v>2</v>
      </c>
      <c r="AN92" s="16">
        <v>5</v>
      </c>
      <c r="AO92" s="16">
        <v>1</v>
      </c>
      <c r="AP92" s="16">
        <v>4</v>
      </c>
      <c r="AQ92" s="12">
        <f>SUM(AG92:AP92)/10</f>
        <v>2.8</v>
      </c>
      <c r="AR92" s="16">
        <v>4</v>
      </c>
      <c r="AS92" s="16">
        <v>4</v>
      </c>
      <c r="AT92" s="16">
        <v>0</v>
      </c>
      <c r="AU92" s="16">
        <v>5</v>
      </c>
      <c r="AV92" s="16">
        <v>5</v>
      </c>
      <c r="AW92" s="16">
        <v>4</v>
      </c>
      <c r="AX92" s="16">
        <v>3</v>
      </c>
      <c r="AY92" s="16">
        <v>4</v>
      </c>
      <c r="AZ92" s="16">
        <v>4</v>
      </c>
      <c r="BA92" s="16">
        <v>5</v>
      </c>
      <c r="BB92" s="16">
        <v>5</v>
      </c>
      <c r="BC92" s="12">
        <f>SUM(AR92:BB92)/11</f>
        <v>3.909090909090909</v>
      </c>
      <c r="BD92" s="16">
        <v>4</v>
      </c>
      <c r="BE92" s="16">
        <v>4</v>
      </c>
      <c r="BF92" s="16">
        <v>4</v>
      </c>
      <c r="BG92" s="16">
        <v>0</v>
      </c>
      <c r="BH92" s="110">
        <v>2</v>
      </c>
      <c r="BI92" s="16">
        <v>4</v>
      </c>
      <c r="BJ92" s="16">
        <v>4</v>
      </c>
      <c r="BK92" s="12">
        <f>SUM(BD92:BJ92)/7</f>
        <v>3.142857142857143</v>
      </c>
      <c r="BL92" s="110">
        <v>1</v>
      </c>
      <c r="BM92" s="12">
        <f>BL92</f>
        <v>1</v>
      </c>
      <c r="BN92" s="81">
        <v>5</v>
      </c>
      <c r="BO92" s="16">
        <v>5</v>
      </c>
      <c r="BP92" s="110">
        <v>0</v>
      </c>
      <c r="BQ92" s="17">
        <v>0</v>
      </c>
      <c r="BR92" s="17">
        <v>0</v>
      </c>
      <c r="BS92" s="12">
        <f>SUM(BN92:BR92)/5</f>
        <v>2</v>
      </c>
      <c r="BT92" s="110">
        <v>1</v>
      </c>
      <c r="BU92" s="110">
        <v>5</v>
      </c>
      <c r="BV92" s="110">
        <v>4</v>
      </c>
      <c r="BW92" s="110">
        <v>1</v>
      </c>
      <c r="BX92" s="110">
        <v>1</v>
      </c>
      <c r="BY92" s="12">
        <f>SUM(BT92:BX92)/5</f>
        <v>2.4</v>
      </c>
      <c r="BZ92" s="48">
        <v>2</v>
      </c>
      <c r="CA92" s="48">
        <v>3</v>
      </c>
      <c r="CB92" s="30">
        <f>SUM(BZ92:CA92)/2</f>
        <v>2.5</v>
      </c>
      <c r="CC92" s="87">
        <f>I92+S92+AD92+AF92+AQ92+BC92+BK92+BM92+BS92+BY92+CB92</f>
        <v>34.04083694083694</v>
      </c>
    </row>
    <row r="93" spans="1:81" ht="11.25" customHeight="1">
      <c r="A93" s="36">
        <v>51</v>
      </c>
      <c r="B93" s="6" t="s">
        <v>173</v>
      </c>
      <c r="C93" s="52" t="s">
        <v>175</v>
      </c>
      <c r="D93" s="15" t="s">
        <v>174</v>
      </c>
      <c r="E93" s="80" t="s">
        <v>176</v>
      </c>
      <c r="F93" s="80" t="s">
        <v>177</v>
      </c>
      <c r="G93" s="16">
        <v>4</v>
      </c>
      <c r="H93" s="16">
        <v>0</v>
      </c>
      <c r="I93" s="12">
        <f>SUM(G93:H93)/2</f>
        <v>2</v>
      </c>
      <c r="J93" s="110">
        <v>5</v>
      </c>
      <c r="K93" s="110">
        <v>3</v>
      </c>
      <c r="L93" s="110">
        <v>3</v>
      </c>
      <c r="M93" s="110">
        <v>3</v>
      </c>
      <c r="N93" s="110">
        <v>3</v>
      </c>
      <c r="O93" s="110">
        <v>1</v>
      </c>
      <c r="P93" s="110">
        <v>5</v>
      </c>
      <c r="Q93" s="110">
        <v>5</v>
      </c>
      <c r="R93" s="110">
        <v>4</v>
      </c>
      <c r="S93" s="12">
        <f>SUM(J93:R93)/9</f>
        <v>3.5555555555555554</v>
      </c>
      <c r="T93" s="110">
        <v>3</v>
      </c>
      <c r="U93" s="110">
        <v>5</v>
      </c>
      <c r="V93" s="110">
        <v>0</v>
      </c>
      <c r="W93" s="110">
        <v>5</v>
      </c>
      <c r="X93" s="110">
        <v>5</v>
      </c>
      <c r="Y93" s="110">
        <v>3</v>
      </c>
      <c r="Z93" s="110">
        <v>0</v>
      </c>
      <c r="AA93" s="110">
        <v>0</v>
      </c>
      <c r="AB93" s="110">
        <v>2</v>
      </c>
      <c r="AC93" s="110">
        <v>5</v>
      </c>
      <c r="AD93" s="12">
        <f>SUM(T93:AC93)/10</f>
        <v>2.8</v>
      </c>
      <c r="AE93" s="16">
        <v>4</v>
      </c>
      <c r="AF93" s="12">
        <f>AE93</f>
        <v>4</v>
      </c>
      <c r="AG93" s="16">
        <v>2</v>
      </c>
      <c r="AH93" s="16">
        <v>0</v>
      </c>
      <c r="AI93" s="16">
        <v>3</v>
      </c>
      <c r="AJ93" s="16">
        <v>1</v>
      </c>
      <c r="AK93" s="16">
        <v>0</v>
      </c>
      <c r="AL93" s="16">
        <v>3</v>
      </c>
      <c r="AM93" s="16">
        <v>2</v>
      </c>
      <c r="AN93" s="16">
        <v>3</v>
      </c>
      <c r="AO93" s="16">
        <v>1</v>
      </c>
      <c r="AP93" s="16">
        <v>1</v>
      </c>
      <c r="AQ93" s="12">
        <f>SUM(AG93:AP93)/10</f>
        <v>1.6</v>
      </c>
      <c r="AR93" s="16">
        <v>4</v>
      </c>
      <c r="AS93" s="16">
        <v>4</v>
      </c>
      <c r="AT93" s="16">
        <v>2</v>
      </c>
      <c r="AU93" s="16">
        <v>3</v>
      </c>
      <c r="AV93" s="16">
        <v>5</v>
      </c>
      <c r="AW93" s="16">
        <v>4</v>
      </c>
      <c r="AX93" s="16">
        <v>5</v>
      </c>
      <c r="AY93" s="16">
        <v>3</v>
      </c>
      <c r="AZ93" s="16">
        <v>4</v>
      </c>
      <c r="BA93" s="16">
        <v>0</v>
      </c>
      <c r="BB93" s="16">
        <v>4</v>
      </c>
      <c r="BC93" s="12">
        <f>SUM(AR93:BB93)/11</f>
        <v>3.4545454545454546</v>
      </c>
      <c r="BD93" s="16">
        <v>4</v>
      </c>
      <c r="BE93" s="16">
        <v>5</v>
      </c>
      <c r="BF93" s="16">
        <v>4</v>
      </c>
      <c r="BG93" s="16">
        <v>5</v>
      </c>
      <c r="BH93" s="110">
        <v>4</v>
      </c>
      <c r="BI93" s="16">
        <v>4</v>
      </c>
      <c r="BJ93" s="16">
        <v>4</v>
      </c>
      <c r="BK93" s="12">
        <f>SUM(BD93:BJ93)/7</f>
        <v>4.285714285714286</v>
      </c>
      <c r="BL93" s="110">
        <v>3</v>
      </c>
      <c r="BM93" s="12">
        <f>BL93</f>
        <v>3</v>
      </c>
      <c r="BN93" s="81">
        <v>5</v>
      </c>
      <c r="BO93" s="16">
        <v>0</v>
      </c>
      <c r="BP93" s="110">
        <v>5</v>
      </c>
      <c r="BQ93" s="17">
        <v>0</v>
      </c>
      <c r="BR93" s="17">
        <v>0</v>
      </c>
      <c r="BS93" s="12">
        <f>SUM(BN93:BR93)/5</f>
        <v>2</v>
      </c>
      <c r="BT93" s="110">
        <v>3</v>
      </c>
      <c r="BU93" s="110">
        <v>3</v>
      </c>
      <c r="BV93" s="110">
        <v>4</v>
      </c>
      <c r="BW93" s="110">
        <v>0</v>
      </c>
      <c r="BX93" s="110">
        <v>2</v>
      </c>
      <c r="BY93" s="12">
        <f>SUM(BT93:BX93)/5</f>
        <v>2.4</v>
      </c>
      <c r="BZ93" s="48">
        <v>3</v>
      </c>
      <c r="CA93" s="48">
        <v>5</v>
      </c>
      <c r="CB93" s="30">
        <f>SUM(BZ93:CA93)/2</f>
        <v>4</v>
      </c>
      <c r="CC93" s="87">
        <f>I93+S93+AD93+AF93+AQ93+BC93+BK93+BM93+BS93+BY93+CB93</f>
        <v>33.09581529581529</v>
      </c>
    </row>
    <row r="94" spans="1:81" ht="11.25" customHeight="1">
      <c r="A94" s="36">
        <v>52</v>
      </c>
      <c r="B94" s="6" t="s">
        <v>31</v>
      </c>
      <c r="C94" s="80" t="s">
        <v>67</v>
      </c>
      <c r="D94" s="15" t="s">
        <v>139</v>
      </c>
      <c r="E94" s="80"/>
      <c r="F94" s="80"/>
      <c r="G94" s="16">
        <v>5</v>
      </c>
      <c r="H94" s="16">
        <v>0</v>
      </c>
      <c r="I94" s="12">
        <f>SUM(G94:H94)/2</f>
        <v>2.5</v>
      </c>
      <c r="J94" s="110">
        <v>5</v>
      </c>
      <c r="K94" s="110">
        <v>5</v>
      </c>
      <c r="L94" s="110">
        <v>5</v>
      </c>
      <c r="M94" s="110">
        <v>5</v>
      </c>
      <c r="N94" s="110">
        <v>5</v>
      </c>
      <c r="O94" s="110">
        <v>0</v>
      </c>
      <c r="P94" s="110">
        <v>5</v>
      </c>
      <c r="Q94" s="110">
        <v>5</v>
      </c>
      <c r="R94" s="110">
        <v>0</v>
      </c>
      <c r="S94" s="12">
        <f>SUM(J94:R94)/9</f>
        <v>3.888888888888889</v>
      </c>
      <c r="T94" s="110">
        <v>0</v>
      </c>
      <c r="U94" s="110">
        <v>5</v>
      </c>
      <c r="V94" s="110">
        <v>0</v>
      </c>
      <c r="W94" s="110">
        <v>5</v>
      </c>
      <c r="X94" s="110">
        <v>0</v>
      </c>
      <c r="Y94" s="110">
        <v>0</v>
      </c>
      <c r="Z94" s="110">
        <v>5</v>
      </c>
      <c r="AA94" s="110">
        <v>0</v>
      </c>
      <c r="AB94" s="110">
        <v>0</v>
      </c>
      <c r="AC94" s="110">
        <v>4</v>
      </c>
      <c r="AD94" s="12">
        <f>SUM(T94:AC94)/10</f>
        <v>1.9</v>
      </c>
      <c r="AE94" s="16">
        <v>4</v>
      </c>
      <c r="AF94" s="12">
        <f>AE94</f>
        <v>4</v>
      </c>
      <c r="AG94" s="16">
        <v>4</v>
      </c>
      <c r="AH94" s="16">
        <v>1</v>
      </c>
      <c r="AI94" s="16">
        <v>3</v>
      </c>
      <c r="AJ94" s="16">
        <v>1</v>
      </c>
      <c r="AK94" s="16">
        <v>3</v>
      </c>
      <c r="AL94" s="16">
        <v>3</v>
      </c>
      <c r="AM94" s="16">
        <v>3</v>
      </c>
      <c r="AN94" s="16">
        <v>5</v>
      </c>
      <c r="AO94" s="16">
        <v>1</v>
      </c>
      <c r="AP94" s="16">
        <v>0</v>
      </c>
      <c r="AQ94" s="12">
        <f>SUM(AG94:AP94)/10</f>
        <v>2.4</v>
      </c>
      <c r="AR94" s="16">
        <v>5</v>
      </c>
      <c r="AS94" s="16">
        <v>5</v>
      </c>
      <c r="AT94" s="16">
        <v>5</v>
      </c>
      <c r="AU94" s="16">
        <v>4</v>
      </c>
      <c r="AV94" s="16">
        <v>5</v>
      </c>
      <c r="AW94" s="16">
        <v>3</v>
      </c>
      <c r="AX94" s="16">
        <v>3</v>
      </c>
      <c r="AY94" s="16">
        <v>3</v>
      </c>
      <c r="AZ94" s="16">
        <v>3</v>
      </c>
      <c r="BA94" s="16">
        <v>0</v>
      </c>
      <c r="BB94" s="16">
        <v>0</v>
      </c>
      <c r="BC94" s="12">
        <f>SUM(AR94:BB94)/11</f>
        <v>3.272727272727273</v>
      </c>
      <c r="BD94" s="16">
        <v>5</v>
      </c>
      <c r="BE94" s="16">
        <v>5</v>
      </c>
      <c r="BF94" s="16">
        <v>4</v>
      </c>
      <c r="BG94" s="16">
        <v>0</v>
      </c>
      <c r="BH94" s="110">
        <v>3</v>
      </c>
      <c r="BI94" s="16">
        <v>5</v>
      </c>
      <c r="BJ94" s="16">
        <v>5</v>
      </c>
      <c r="BK94" s="12">
        <f>SUM(BD94:BJ94)/7</f>
        <v>3.857142857142857</v>
      </c>
      <c r="BL94" s="110">
        <v>4</v>
      </c>
      <c r="BM94" s="12">
        <f>BL94</f>
        <v>4</v>
      </c>
      <c r="BN94" s="81">
        <v>4</v>
      </c>
      <c r="BO94" s="16">
        <v>0</v>
      </c>
      <c r="BP94" s="110">
        <v>0</v>
      </c>
      <c r="BQ94" s="17">
        <v>0</v>
      </c>
      <c r="BR94" s="17">
        <v>0</v>
      </c>
      <c r="BS94" s="12">
        <f>SUM(BN94:BR94)/5</f>
        <v>0.8</v>
      </c>
      <c r="BT94" s="110">
        <v>4</v>
      </c>
      <c r="BU94" s="110">
        <v>0</v>
      </c>
      <c r="BV94" s="110">
        <v>5</v>
      </c>
      <c r="BW94" s="110">
        <v>0</v>
      </c>
      <c r="BX94" s="110">
        <v>1</v>
      </c>
      <c r="BY94" s="12">
        <f>SUM(BT94:BX94)/5</f>
        <v>2</v>
      </c>
      <c r="BZ94" s="48">
        <v>4</v>
      </c>
      <c r="CA94" s="48">
        <v>3</v>
      </c>
      <c r="CB94" s="30">
        <f>SUM(BZ94:CA94)/2</f>
        <v>3.5</v>
      </c>
      <c r="CC94" s="87">
        <f>I94+S94+AD94+AF94+AQ94+BC94+BK94+BM94+BS94+BY94+CB94</f>
        <v>32.11875901875902</v>
      </c>
    </row>
    <row r="95" spans="1:81" ht="11.25" customHeight="1">
      <c r="A95" s="36">
        <v>53</v>
      </c>
      <c r="B95" s="6" t="s">
        <v>211</v>
      </c>
      <c r="C95" s="52" t="s">
        <v>218</v>
      </c>
      <c r="D95" s="15" t="s">
        <v>219</v>
      </c>
      <c r="E95" s="18"/>
      <c r="F95" s="18"/>
      <c r="G95" s="16">
        <v>4</v>
      </c>
      <c r="H95" s="16">
        <v>5</v>
      </c>
      <c r="I95" s="12">
        <f>SUM(G95:H95)/2</f>
        <v>4.5</v>
      </c>
      <c r="J95" s="110">
        <v>3</v>
      </c>
      <c r="K95" s="110">
        <v>5</v>
      </c>
      <c r="L95" s="110">
        <v>5</v>
      </c>
      <c r="M95" s="110">
        <v>5</v>
      </c>
      <c r="N95" s="110">
        <v>3</v>
      </c>
      <c r="O95" s="110">
        <v>2</v>
      </c>
      <c r="P95" s="110">
        <v>5</v>
      </c>
      <c r="Q95" s="110">
        <v>5</v>
      </c>
      <c r="R95" s="110">
        <v>5</v>
      </c>
      <c r="S95" s="12">
        <f>SUM(J95:R95)/9</f>
        <v>4.222222222222222</v>
      </c>
      <c r="T95" s="110">
        <v>5</v>
      </c>
      <c r="U95" s="110">
        <v>4</v>
      </c>
      <c r="V95" s="110">
        <v>5</v>
      </c>
      <c r="W95" s="110">
        <v>5</v>
      </c>
      <c r="X95" s="110">
        <v>0</v>
      </c>
      <c r="Y95" s="110">
        <v>3</v>
      </c>
      <c r="Z95" s="110">
        <v>5</v>
      </c>
      <c r="AA95" s="110">
        <v>0</v>
      </c>
      <c r="AB95" s="110">
        <v>2</v>
      </c>
      <c r="AC95" s="110">
        <v>5</v>
      </c>
      <c r="AD95" s="12">
        <f>SUM(T95:AC95)/10</f>
        <v>3.4</v>
      </c>
      <c r="AE95" s="16">
        <v>4</v>
      </c>
      <c r="AF95" s="12">
        <f>AE95</f>
        <v>4</v>
      </c>
      <c r="AG95" s="16">
        <v>5</v>
      </c>
      <c r="AH95" s="16">
        <v>3</v>
      </c>
      <c r="AI95" s="16">
        <v>3</v>
      </c>
      <c r="AJ95" s="16">
        <v>1</v>
      </c>
      <c r="AK95" s="16">
        <v>5</v>
      </c>
      <c r="AL95" s="16">
        <v>5</v>
      </c>
      <c r="AM95" s="16">
        <v>3</v>
      </c>
      <c r="AN95" s="16">
        <v>5</v>
      </c>
      <c r="AO95" s="16">
        <v>1</v>
      </c>
      <c r="AP95" s="16">
        <v>5</v>
      </c>
      <c r="AQ95" s="12">
        <f>SUM(AG95:AP95)/10</f>
        <v>3.6</v>
      </c>
      <c r="AR95" s="16">
        <v>5</v>
      </c>
      <c r="AS95" s="16">
        <v>4</v>
      </c>
      <c r="AT95" s="16">
        <v>3</v>
      </c>
      <c r="AU95" s="16">
        <v>4</v>
      </c>
      <c r="AV95" s="16">
        <v>5</v>
      </c>
      <c r="AW95" s="16">
        <v>5</v>
      </c>
      <c r="AX95" s="16">
        <v>4</v>
      </c>
      <c r="AY95" s="16">
        <v>5</v>
      </c>
      <c r="AZ95" s="16">
        <v>4</v>
      </c>
      <c r="BA95" s="16">
        <v>3</v>
      </c>
      <c r="BB95" s="16">
        <v>5</v>
      </c>
      <c r="BC95" s="12">
        <f>SUM(AR95:BB95)/11</f>
        <v>4.2727272727272725</v>
      </c>
      <c r="BD95" s="16">
        <v>3</v>
      </c>
      <c r="BE95" s="16">
        <v>2</v>
      </c>
      <c r="BF95" s="16">
        <v>4</v>
      </c>
      <c r="BG95" s="16">
        <v>0</v>
      </c>
      <c r="BH95" s="110">
        <v>0</v>
      </c>
      <c r="BI95" s="16">
        <v>4</v>
      </c>
      <c r="BJ95" s="16">
        <v>3</v>
      </c>
      <c r="BK95" s="12">
        <f>SUM(BD95:BJ95)/7</f>
        <v>2.2857142857142856</v>
      </c>
      <c r="BL95" s="110">
        <v>0</v>
      </c>
      <c r="BM95" s="12">
        <f>BL95</f>
        <v>0</v>
      </c>
      <c r="BN95" s="81">
        <v>4</v>
      </c>
      <c r="BO95" s="16">
        <v>0</v>
      </c>
      <c r="BP95" s="110">
        <v>0</v>
      </c>
      <c r="BQ95" s="17">
        <v>0</v>
      </c>
      <c r="BR95" s="17">
        <v>0</v>
      </c>
      <c r="BS95" s="12">
        <f>SUM(BN95:BR95)/5</f>
        <v>0.8</v>
      </c>
      <c r="BT95" s="110">
        <v>0</v>
      </c>
      <c r="BU95" s="110">
        <v>1</v>
      </c>
      <c r="BV95" s="110">
        <v>5</v>
      </c>
      <c r="BW95" s="110">
        <v>5</v>
      </c>
      <c r="BX95" s="110">
        <v>2</v>
      </c>
      <c r="BY95" s="12">
        <f>SUM(BT95:BX95)/5</f>
        <v>2.6</v>
      </c>
      <c r="BZ95" s="48">
        <v>3</v>
      </c>
      <c r="CA95" s="48">
        <v>0</v>
      </c>
      <c r="CB95" s="30">
        <f>SUM(BZ95:CA95)/2</f>
        <v>1.5</v>
      </c>
      <c r="CC95" s="87">
        <f>I95+S95+AD95+AF95+AQ95+BC95+BK95+BM95+BS95+BY95+CB95</f>
        <v>31.18066378066378</v>
      </c>
    </row>
    <row r="96" spans="1:81" ht="11.25" customHeight="1">
      <c r="A96" s="36">
        <v>54</v>
      </c>
      <c r="B96" s="6" t="s">
        <v>199</v>
      </c>
      <c r="C96" s="52" t="s">
        <v>200</v>
      </c>
      <c r="D96" s="15" t="s">
        <v>201</v>
      </c>
      <c r="E96" s="18"/>
      <c r="F96" s="18"/>
      <c r="G96" s="16">
        <v>4</v>
      </c>
      <c r="H96" s="16">
        <v>0</v>
      </c>
      <c r="I96" s="12">
        <f>SUM(G96:H96)/2</f>
        <v>2</v>
      </c>
      <c r="J96" s="110">
        <v>3</v>
      </c>
      <c r="K96" s="110">
        <v>4</v>
      </c>
      <c r="L96" s="110">
        <v>3</v>
      </c>
      <c r="M96" s="110">
        <v>4</v>
      </c>
      <c r="N96" s="110">
        <v>5</v>
      </c>
      <c r="O96" s="110">
        <v>5</v>
      </c>
      <c r="P96" s="110">
        <v>5</v>
      </c>
      <c r="Q96" s="110">
        <v>5</v>
      </c>
      <c r="R96" s="110">
        <v>0</v>
      </c>
      <c r="S96" s="12">
        <f>SUM(J96:R96)/9</f>
        <v>3.7777777777777777</v>
      </c>
      <c r="T96" s="110">
        <v>5</v>
      </c>
      <c r="U96" s="110">
        <v>5</v>
      </c>
      <c r="V96" s="110">
        <v>5</v>
      </c>
      <c r="W96" s="110">
        <v>3</v>
      </c>
      <c r="X96" s="110">
        <v>5</v>
      </c>
      <c r="Y96" s="110">
        <v>0</v>
      </c>
      <c r="Z96" s="110">
        <v>5</v>
      </c>
      <c r="AA96" s="110">
        <v>5</v>
      </c>
      <c r="AB96" s="110">
        <v>1</v>
      </c>
      <c r="AC96" s="110">
        <v>3</v>
      </c>
      <c r="AD96" s="12">
        <f>SUM(T96:AC96)/10</f>
        <v>3.7</v>
      </c>
      <c r="AE96" s="16">
        <v>3</v>
      </c>
      <c r="AF96" s="12">
        <f>AE96</f>
        <v>3</v>
      </c>
      <c r="AG96" s="16">
        <v>0</v>
      </c>
      <c r="AH96" s="16">
        <v>4</v>
      </c>
      <c r="AI96" s="16">
        <v>5</v>
      </c>
      <c r="AJ96" s="16">
        <v>1</v>
      </c>
      <c r="AK96" s="16">
        <v>5</v>
      </c>
      <c r="AL96" s="16">
        <v>5</v>
      </c>
      <c r="AM96" s="16">
        <v>3</v>
      </c>
      <c r="AN96" s="16">
        <v>5</v>
      </c>
      <c r="AO96" s="16">
        <v>1</v>
      </c>
      <c r="AP96" s="16">
        <v>1</v>
      </c>
      <c r="AQ96" s="12">
        <f>SUM(AG96:AP96)/10</f>
        <v>3</v>
      </c>
      <c r="AR96" s="16">
        <v>3</v>
      </c>
      <c r="AS96" s="16">
        <v>5</v>
      </c>
      <c r="AT96" s="16">
        <v>5</v>
      </c>
      <c r="AU96" s="16">
        <v>3</v>
      </c>
      <c r="AV96" s="16">
        <v>2</v>
      </c>
      <c r="AW96" s="16">
        <v>4</v>
      </c>
      <c r="AX96" s="16">
        <v>4</v>
      </c>
      <c r="AY96" s="16">
        <v>3</v>
      </c>
      <c r="AZ96" s="16">
        <v>4</v>
      </c>
      <c r="BA96" s="16">
        <v>0</v>
      </c>
      <c r="BB96" s="16">
        <v>2</v>
      </c>
      <c r="BC96" s="12">
        <f>SUM(AR96:BB96)/11</f>
        <v>3.1818181818181817</v>
      </c>
      <c r="BD96" s="16">
        <v>4</v>
      </c>
      <c r="BE96" s="16">
        <v>5</v>
      </c>
      <c r="BF96" s="16">
        <v>5</v>
      </c>
      <c r="BG96" s="16">
        <v>0</v>
      </c>
      <c r="BH96" s="110">
        <v>4</v>
      </c>
      <c r="BI96" s="16">
        <v>4</v>
      </c>
      <c r="BJ96" s="16">
        <v>5</v>
      </c>
      <c r="BK96" s="12">
        <f>SUM(BD96:BJ96)/7</f>
        <v>3.857142857142857</v>
      </c>
      <c r="BL96" s="110">
        <v>2</v>
      </c>
      <c r="BM96" s="12">
        <f>BL96</f>
        <v>2</v>
      </c>
      <c r="BN96" s="17">
        <v>3</v>
      </c>
      <c r="BO96" s="16">
        <v>5</v>
      </c>
      <c r="BP96" s="110">
        <v>0</v>
      </c>
      <c r="BQ96" s="17">
        <v>0</v>
      </c>
      <c r="BR96" s="17">
        <v>0</v>
      </c>
      <c r="BS96" s="12">
        <f>SUM(BN96:BR96)/5</f>
        <v>1.6</v>
      </c>
      <c r="BT96" s="110">
        <v>3</v>
      </c>
      <c r="BU96" s="110">
        <v>3</v>
      </c>
      <c r="BV96" s="110">
        <v>4</v>
      </c>
      <c r="BW96" s="110">
        <v>0</v>
      </c>
      <c r="BX96" s="110">
        <v>2</v>
      </c>
      <c r="BY96" s="12">
        <f>SUM(BT96:BX96)/5</f>
        <v>2.4</v>
      </c>
      <c r="BZ96" s="48">
        <v>2</v>
      </c>
      <c r="CA96" s="48">
        <v>3</v>
      </c>
      <c r="CB96" s="30">
        <f>SUM(BZ96:CA96)/2</f>
        <v>2.5</v>
      </c>
      <c r="CC96" s="87">
        <f>I96+S96+AD96+AF96+AQ96+BC96+BK96+BM96+BS96+BY96+CB96</f>
        <v>31.01673881673882</v>
      </c>
    </row>
    <row r="97" spans="1:81" ht="11.25" customHeight="1">
      <c r="A97" s="36">
        <v>55</v>
      </c>
      <c r="B97" s="6" t="s">
        <v>58</v>
      </c>
      <c r="C97" s="80" t="s">
        <v>59</v>
      </c>
      <c r="D97" s="15" t="s">
        <v>135</v>
      </c>
      <c r="E97" s="80"/>
      <c r="F97" s="80"/>
      <c r="G97" s="16">
        <v>3</v>
      </c>
      <c r="H97" s="16">
        <v>0</v>
      </c>
      <c r="I97" s="12">
        <f>SUM(G97:H97)/2</f>
        <v>1.5</v>
      </c>
      <c r="J97" s="110">
        <v>1</v>
      </c>
      <c r="K97" s="110">
        <v>1</v>
      </c>
      <c r="L97" s="110">
        <v>0</v>
      </c>
      <c r="M97" s="110">
        <v>0</v>
      </c>
      <c r="N97" s="110">
        <v>3</v>
      </c>
      <c r="O97" s="110">
        <v>5</v>
      </c>
      <c r="P97" s="110">
        <v>0</v>
      </c>
      <c r="Q97" s="110">
        <v>5</v>
      </c>
      <c r="R97" s="110">
        <v>5</v>
      </c>
      <c r="S97" s="12">
        <f>SUM(J97:R97)/9</f>
        <v>2.2222222222222223</v>
      </c>
      <c r="T97" s="110">
        <v>0</v>
      </c>
      <c r="U97" s="110">
        <v>5</v>
      </c>
      <c r="V97" s="110">
        <v>4</v>
      </c>
      <c r="W97" s="110">
        <v>5</v>
      </c>
      <c r="X97" s="110">
        <v>0</v>
      </c>
      <c r="Y97" s="110">
        <v>3</v>
      </c>
      <c r="Z97" s="110">
        <v>5</v>
      </c>
      <c r="AA97" s="110">
        <v>5</v>
      </c>
      <c r="AB97" s="110">
        <v>0</v>
      </c>
      <c r="AC97" s="110">
        <v>5</v>
      </c>
      <c r="AD97" s="12">
        <f>SUM(T97:AC97)/10</f>
        <v>3.2</v>
      </c>
      <c r="AE97" s="16">
        <v>3</v>
      </c>
      <c r="AF97" s="12">
        <f>AE97</f>
        <v>3</v>
      </c>
      <c r="AG97" s="16">
        <v>4</v>
      </c>
      <c r="AH97" s="16">
        <v>1</v>
      </c>
      <c r="AI97" s="16">
        <v>5</v>
      </c>
      <c r="AJ97" s="16">
        <v>1</v>
      </c>
      <c r="AK97" s="16">
        <v>3</v>
      </c>
      <c r="AL97" s="16">
        <v>4</v>
      </c>
      <c r="AM97" s="16">
        <v>3</v>
      </c>
      <c r="AN97" s="16">
        <v>1</v>
      </c>
      <c r="AO97" s="16">
        <v>1</v>
      </c>
      <c r="AP97" s="16">
        <v>0</v>
      </c>
      <c r="AQ97" s="12">
        <f>SUM(AG97:AP97)/10</f>
        <v>2.3</v>
      </c>
      <c r="AR97" s="16">
        <v>3</v>
      </c>
      <c r="AS97" s="16">
        <v>4</v>
      </c>
      <c r="AT97" s="16">
        <v>5</v>
      </c>
      <c r="AU97" s="16">
        <v>4</v>
      </c>
      <c r="AV97" s="16">
        <v>3</v>
      </c>
      <c r="AW97" s="16">
        <v>2</v>
      </c>
      <c r="AX97" s="16">
        <v>4</v>
      </c>
      <c r="AY97" s="16">
        <v>3</v>
      </c>
      <c r="AZ97" s="16">
        <v>4</v>
      </c>
      <c r="BA97" s="16">
        <v>4</v>
      </c>
      <c r="BB97" s="16">
        <v>0</v>
      </c>
      <c r="BC97" s="12">
        <f>SUM(AR97:BB97)/11</f>
        <v>3.272727272727273</v>
      </c>
      <c r="BD97" s="16">
        <v>4</v>
      </c>
      <c r="BE97" s="16">
        <v>5</v>
      </c>
      <c r="BF97" s="16">
        <v>4</v>
      </c>
      <c r="BG97" s="16">
        <v>0</v>
      </c>
      <c r="BH97" s="110">
        <v>3</v>
      </c>
      <c r="BI97" s="16">
        <v>4</v>
      </c>
      <c r="BJ97" s="16">
        <v>4</v>
      </c>
      <c r="BK97" s="12">
        <f>SUM(BD97:BJ97)/7</f>
        <v>3.4285714285714284</v>
      </c>
      <c r="BL97" s="110">
        <v>3</v>
      </c>
      <c r="BM97" s="12">
        <f>BL97</f>
        <v>3</v>
      </c>
      <c r="BN97" s="81">
        <v>5</v>
      </c>
      <c r="BO97" s="16">
        <v>0</v>
      </c>
      <c r="BP97" s="110">
        <v>5</v>
      </c>
      <c r="BQ97" s="17">
        <v>0</v>
      </c>
      <c r="BR97" s="17">
        <v>0</v>
      </c>
      <c r="BS97" s="12">
        <f>SUM(BN97:BR97)/5</f>
        <v>2</v>
      </c>
      <c r="BT97" s="110">
        <v>0</v>
      </c>
      <c r="BU97" s="110">
        <v>1</v>
      </c>
      <c r="BV97" s="110">
        <v>5</v>
      </c>
      <c r="BW97" s="110">
        <v>0</v>
      </c>
      <c r="BX97" s="110">
        <v>2</v>
      </c>
      <c r="BY97" s="12">
        <f>SUM(BT97:BX97)/5</f>
        <v>1.6</v>
      </c>
      <c r="BZ97" s="48">
        <v>3</v>
      </c>
      <c r="CA97" s="48">
        <v>5</v>
      </c>
      <c r="CB97" s="30">
        <f>SUM(BZ97:CA97)/2</f>
        <v>4</v>
      </c>
      <c r="CC97" s="87">
        <f>I97+S97+AD97+AF97+AQ97+BC97+BK97+BM97+BS97+BY97+CB97</f>
        <v>29.523520923520923</v>
      </c>
    </row>
    <row r="98" spans="1:81" ht="11.25" customHeight="1">
      <c r="A98" s="36">
        <v>56</v>
      </c>
      <c r="B98" s="6" t="s">
        <v>70</v>
      </c>
      <c r="C98" s="52" t="s">
        <v>71</v>
      </c>
      <c r="D98" s="15" t="s">
        <v>142</v>
      </c>
      <c r="E98" s="18"/>
      <c r="F98" s="18"/>
      <c r="G98" s="16">
        <v>4</v>
      </c>
      <c r="H98" s="16">
        <v>0</v>
      </c>
      <c r="I98" s="12">
        <f>SUM(G98:H98)/2</f>
        <v>2</v>
      </c>
      <c r="J98" s="110">
        <v>4</v>
      </c>
      <c r="K98" s="110">
        <v>4</v>
      </c>
      <c r="L98" s="110">
        <v>4</v>
      </c>
      <c r="M98" s="110">
        <v>4</v>
      </c>
      <c r="N98" s="110">
        <v>4</v>
      </c>
      <c r="O98" s="110">
        <v>2</v>
      </c>
      <c r="P98" s="110">
        <v>5</v>
      </c>
      <c r="Q98" s="110">
        <v>5</v>
      </c>
      <c r="R98" s="110">
        <v>0</v>
      </c>
      <c r="S98" s="12">
        <f>SUM(J98:R98)/9</f>
        <v>3.5555555555555554</v>
      </c>
      <c r="T98" s="110">
        <v>5</v>
      </c>
      <c r="U98" s="110">
        <v>0</v>
      </c>
      <c r="V98" s="110">
        <v>4</v>
      </c>
      <c r="W98" s="110">
        <v>4</v>
      </c>
      <c r="X98" s="110">
        <v>3</v>
      </c>
      <c r="Y98" s="110">
        <v>0</v>
      </c>
      <c r="Z98" s="110">
        <v>3</v>
      </c>
      <c r="AA98" s="110">
        <v>0</v>
      </c>
      <c r="AB98" s="110">
        <v>1</v>
      </c>
      <c r="AC98" s="110">
        <v>5</v>
      </c>
      <c r="AD98" s="12">
        <f>SUM(T98:AC98)/10</f>
        <v>2.5</v>
      </c>
      <c r="AE98" s="16">
        <v>4</v>
      </c>
      <c r="AF98" s="12">
        <f>AE98</f>
        <v>4</v>
      </c>
      <c r="AG98" s="16">
        <v>0</v>
      </c>
      <c r="AH98" s="16">
        <v>2</v>
      </c>
      <c r="AI98" s="16">
        <v>3</v>
      </c>
      <c r="AJ98" s="16">
        <v>1</v>
      </c>
      <c r="AK98" s="16">
        <v>0</v>
      </c>
      <c r="AL98" s="16">
        <v>4</v>
      </c>
      <c r="AM98" s="16">
        <v>5</v>
      </c>
      <c r="AN98" s="16">
        <v>5</v>
      </c>
      <c r="AO98" s="16">
        <v>1</v>
      </c>
      <c r="AP98" s="16">
        <v>0</v>
      </c>
      <c r="AQ98" s="12">
        <f>SUM(AG98:AP98)/10</f>
        <v>2.1</v>
      </c>
      <c r="AR98" s="16">
        <v>3</v>
      </c>
      <c r="AS98" s="16">
        <v>5</v>
      </c>
      <c r="AT98" s="16">
        <v>0</v>
      </c>
      <c r="AU98" s="16">
        <v>3</v>
      </c>
      <c r="AV98" s="16">
        <v>5</v>
      </c>
      <c r="AW98" s="16">
        <v>3</v>
      </c>
      <c r="AX98" s="16">
        <v>3</v>
      </c>
      <c r="AY98" s="16">
        <v>4</v>
      </c>
      <c r="AZ98" s="16">
        <v>5</v>
      </c>
      <c r="BA98" s="16">
        <v>3</v>
      </c>
      <c r="BB98" s="16">
        <v>5</v>
      </c>
      <c r="BC98" s="12">
        <f>SUM(AR98:BB98)/11</f>
        <v>3.5454545454545454</v>
      </c>
      <c r="BD98" s="16">
        <v>4</v>
      </c>
      <c r="BE98" s="16">
        <v>2</v>
      </c>
      <c r="BF98" s="16">
        <v>3</v>
      </c>
      <c r="BG98" s="16">
        <v>0</v>
      </c>
      <c r="BH98" s="110">
        <v>3</v>
      </c>
      <c r="BI98" s="16">
        <v>5</v>
      </c>
      <c r="BJ98" s="16">
        <v>5</v>
      </c>
      <c r="BK98" s="12">
        <f>SUM(BD98:BJ98)/7</f>
        <v>3.142857142857143</v>
      </c>
      <c r="BL98" s="110">
        <v>1</v>
      </c>
      <c r="BM98" s="12">
        <f>BL98</f>
        <v>1</v>
      </c>
      <c r="BN98" s="17">
        <v>5</v>
      </c>
      <c r="BO98" s="16">
        <v>0</v>
      </c>
      <c r="BP98" s="110">
        <v>0</v>
      </c>
      <c r="BQ98" s="17">
        <v>0</v>
      </c>
      <c r="BR98" s="17">
        <v>0</v>
      </c>
      <c r="BS98" s="12">
        <f>SUM(BN98:BR98)/5</f>
        <v>1</v>
      </c>
      <c r="BT98" s="110">
        <v>1</v>
      </c>
      <c r="BU98" s="110">
        <v>5</v>
      </c>
      <c r="BV98" s="110">
        <v>2</v>
      </c>
      <c r="BW98" s="110">
        <v>2</v>
      </c>
      <c r="BX98" s="110">
        <v>2</v>
      </c>
      <c r="BY98" s="12">
        <f>SUM(BT98:BX98)/5</f>
        <v>2.4</v>
      </c>
      <c r="BZ98" s="48">
        <v>2</v>
      </c>
      <c r="CA98" s="48">
        <v>3</v>
      </c>
      <c r="CB98" s="30">
        <f>SUM(BZ98:CA98)/2</f>
        <v>2.5</v>
      </c>
      <c r="CC98" s="87">
        <f>I98+S98+AD98+AF98+AQ98+BC98+BK98+BM98+BS98+BY98+CB98</f>
        <v>27.743867243867243</v>
      </c>
    </row>
    <row r="99" spans="1:81" ht="11.25" customHeight="1">
      <c r="A99" s="36">
        <v>57</v>
      </c>
      <c r="B99" s="6" t="s">
        <v>217</v>
      </c>
      <c r="C99" s="52" t="s">
        <v>230</v>
      </c>
      <c r="D99" s="15" t="s">
        <v>231</v>
      </c>
      <c r="E99" s="18"/>
      <c r="F99" s="18"/>
      <c r="G99" s="16">
        <v>3</v>
      </c>
      <c r="H99" s="16">
        <v>0</v>
      </c>
      <c r="I99" s="12">
        <f>SUM(G99:H99)/2</f>
        <v>1.5</v>
      </c>
      <c r="J99" s="110">
        <v>4</v>
      </c>
      <c r="K99" s="110">
        <v>5</v>
      </c>
      <c r="L99" s="110">
        <v>5</v>
      </c>
      <c r="M99" s="110">
        <v>5</v>
      </c>
      <c r="N99" s="110">
        <v>4</v>
      </c>
      <c r="O99" s="110">
        <v>2</v>
      </c>
      <c r="P99" s="110">
        <v>5</v>
      </c>
      <c r="Q99" s="110">
        <v>5</v>
      </c>
      <c r="R99" s="110">
        <v>0</v>
      </c>
      <c r="S99" s="12">
        <f>SUM(J99:R99)/9</f>
        <v>3.888888888888889</v>
      </c>
      <c r="T99" s="110">
        <v>3</v>
      </c>
      <c r="U99" s="110">
        <v>0</v>
      </c>
      <c r="V99" s="110">
        <v>0</v>
      </c>
      <c r="W99" s="110">
        <v>5</v>
      </c>
      <c r="X99" s="110">
        <v>0</v>
      </c>
      <c r="Y99" s="110">
        <v>0</v>
      </c>
      <c r="Z99" s="110">
        <v>5</v>
      </c>
      <c r="AA99" s="110">
        <v>0</v>
      </c>
      <c r="AB99" s="110">
        <v>1</v>
      </c>
      <c r="AC99" s="110">
        <v>4</v>
      </c>
      <c r="AD99" s="12">
        <f>SUM(T99:AC99)/10</f>
        <v>1.8</v>
      </c>
      <c r="AE99" s="16">
        <v>3</v>
      </c>
      <c r="AF99" s="12">
        <f>AE99</f>
        <v>3</v>
      </c>
      <c r="AG99" s="16">
        <v>4</v>
      </c>
      <c r="AH99" s="16">
        <v>4</v>
      </c>
      <c r="AI99" s="16">
        <v>4</v>
      </c>
      <c r="AJ99" s="16">
        <v>1</v>
      </c>
      <c r="AK99" s="16">
        <v>3</v>
      </c>
      <c r="AL99" s="16">
        <v>5</v>
      </c>
      <c r="AM99" s="16">
        <v>2</v>
      </c>
      <c r="AN99" s="16">
        <v>5</v>
      </c>
      <c r="AO99" s="16">
        <v>1</v>
      </c>
      <c r="AP99" s="16">
        <v>0</v>
      </c>
      <c r="AQ99" s="12">
        <f>SUM(AG99:AP99)/10</f>
        <v>2.9</v>
      </c>
      <c r="AR99" s="16">
        <v>3</v>
      </c>
      <c r="AS99" s="16">
        <v>4</v>
      </c>
      <c r="AT99" s="16">
        <v>5</v>
      </c>
      <c r="AU99" s="16">
        <v>4</v>
      </c>
      <c r="AV99" s="16">
        <v>2</v>
      </c>
      <c r="AW99" s="16">
        <v>3</v>
      </c>
      <c r="AX99" s="16">
        <v>0</v>
      </c>
      <c r="AY99" s="16">
        <v>3</v>
      </c>
      <c r="AZ99" s="16">
        <v>3</v>
      </c>
      <c r="BA99" s="16">
        <v>0</v>
      </c>
      <c r="BB99" s="16">
        <v>0</v>
      </c>
      <c r="BC99" s="12">
        <f>SUM(AR99:BB99)/11</f>
        <v>2.4545454545454546</v>
      </c>
      <c r="BD99" s="16">
        <v>2</v>
      </c>
      <c r="BE99" s="16">
        <v>3</v>
      </c>
      <c r="BF99" s="16">
        <v>3</v>
      </c>
      <c r="BG99" s="16">
        <v>5</v>
      </c>
      <c r="BH99" s="110">
        <v>0</v>
      </c>
      <c r="BI99" s="16">
        <v>3</v>
      </c>
      <c r="BJ99" s="16">
        <v>4</v>
      </c>
      <c r="BK99" s="12">
        <f>SUM(BD99:BJ99)/7</f>
        <v>2.857142857142857</v>
      </c>
      <c r="BL99" s="110">
        <v>1</v>
      </c>
      <c r="BM99" s="12">
        <f>BL99</f>
        <v>1</v>
      </c>
      <c r="BN99" s="17">
        <v>5</v>
      </c>
      <c r="BO99" s="16">
        <v>0</v>
      </c>
      <c r="BP99" s="110">
        <v>0</v>
      </c>
      <c r="BQ99" s="17">
        <v>5</v>
      </c>
      <c r="BR99" s="17">
        <v>3</v>
      </c>
      <c r="BS99" s="12">
        <f>SUM(BN99:BR99)/5</f>
        <v>2.6</v>
      </c>
      <c r="BT99" s="110">
        <v>1</v>
      </c>
      <c r="BU99" s="110">
        <v>2</v>
      </c>
      <c r="BV99" s="110">
        <v>4</v>
      </c>
      <c r="BW99" s="110">
        <v>0</v>
      </c>
      <c r="BX99" s="110">
        <v>1</v>
      </c>
      <c r="BY99" s="12">
        <f>SUM(BT99:BX99)/5</f>
        <v>1.6</v>
      </c>
      <c r="BZ99" s="48">
        <v>2</v>
      </c>
      <c r="CA99" s="48">
        <v>0</v>
      </c>
      <c r="CB99" s="30">
        <f>SUM(BZ99:CA99)/2</f>
        <v>1</v>
      </c>
      <c r="CC99" s="87">
        <f>I99+S99+AD99+AF99+AQ99+BC99+BK99+BM99+BS99+BY99+CB99</f>
        <v>24.600577200577206</v>
      </c>
    </row>
    <row r="100" spans="1:81" ht="11.25" customHeight="1">
      <c r="A100" s="37">
        <v>1</v>
      </c>
      <c r="B100" s="31" t="s">
        <v>184</v>
      </c>
      <c r="C100" s="50" t="s">
        <v>185</v>
      </c>
      <c r="D100" s="19" t="s">
        <v>186</v>
      </c>
      <c r="E100" s="101" t="s">
        <v>169</v>
      </c>
      <c r="F100" s="101" t="s">
        <v>170</v>
      </c>
      <c r="G100" s="20">
        <v>4</v>
      </c>
      <c r="H100" s="20">
        <v>0</v>
      </c>
      <c r="I100" s="12">
        <f>SUM(G100:H100)/2</f>
        <v>2</v>
      </c>
      <c r="J100" s="112">
        <v>4</v>
      </c>
      <c r="K100" s="112">
        <v>5</v>
      </c>
      <c r="L100" s="112">
        <v>5</v>
      </c>
      <c r="M100" s="112">
        <v>5</v>
      </c>
      <c r="N100" s="112">
        <v>5</v>
      </c>
      <c r="O100" s="112">
        <v>5</v>
      </c>
      <c r="P100" s="112">
        <v>5</v>
      </c>
      <c r="Q100" s="112">
        <v>5</v>
      </c>
      <c r="R100" s="112">
        <v>5</v>
      </c>
      <c r="S100" s="12">
        <f>SUM(J100:R100)/9</f>
        <v>4.888888888888889</v>
      </c>
      <c r="T100" s="112">
        <v>5</v>
      </c>
      <c r="U100" s="112">
        <v>5</v>
      </c>
      <c r="V100" s="112">
        <v>5</v>
      </c>
      <c r="W100" s="112">
        <v>5</v>
      </c>
      <c r="X100" s="112">
        <v>5</v>
      </c>
      <c r="Y100" s="112">
        <v>5</v>
      </c>
      <c r="Z100" s="112">
        <v>5</v>
      </c>
      <c r="AA100" s="112">
        <v>1</v>
      </c>
      <c r="AB100" s="112">
        <v>3</v>
      </c>
      <c r="AC100" s="112">
        <v>4</v>
      </c>
      <c r="AD100" s="12">
        <f>SUM(T100:AC100)/10</f>
        <v>4.3</v>
      </c>
      <c r="AE100" s="21">
        <v>4</v>
      </c>
      <c r="AF100" s="12">
        <f>AE100</f>
        <v>4</v>
      </c>
      <c r="AG100" s="20">
        <v>5</v>
      </c>
      <c r="AH100" s="20">
        <v>4</v>
      </c>
      <c r="AI100" s="20">
        <v>5</v>
      </c>
      <c r="AJ100" s="20">
        <v>1</v>
      </c>
      <c r="AK100" s="20">
        <v>5</v>
      </c>
      <c r="AL100" s="20">
        <v>5</v>
      </c>
      <c r="AM100" s="20">
        <v>4</v>
      </c>
      <c r="AN100" s="20">
        <v>5</v>
      </c>
      <c r="AO100" s="20">
        <v>5</v>
      </c>
      <c r="AP100" s="20">
        <v>0</v>
      </c>
      <c r="AQ100" s="12">
        <f>SUM(AG100:AP100)/10</f>
        <v>3.9</v>
      </c>
      <c r="AR100" s="20">
        <v>5</v>
      </c>
      <c r="AS100" s="20">
        <v>4</v>
      </c>
      <c r="AT100" s="20">
        <v>5</v>
      </c>
      <c r="AU100" s="20">
        <v>5</v>
      </c>
      <c r="AV100" s="20">
        <v>5</v>
      </c>
      <c r="AW100" s="20">
        <v>3</v>
      </c>
      <c r="AX100" s="20">
        <v>3</v>
      </c>
      <c r="AY100" s="20">
        <v>5</v>
      </c>
      <c r="AZ100" s="20">
        <v>4</v>
      </c>
      <c r="BA100" s="20">
        <v>4</v>
      </c>
      <c r="BB100" s="20">
        <v>5</v>
      </c>
      <c r="BC100" s="12">
        <f>SUM(AR100:BB100)/11</f>
        <v>4.363636363636363</v>
      </c>
      <c r="BD100" s="20">
        <v>5</v>
      </c>
      <c r="BE100" s="20">
        <v>5</v>
      </c>
      <c r="BF100" s="20">
        <v>5</v>
      </c>
      <c r="BG100" s="20">
        <v>5</v>
      </c>
      <c r="BH100" s="64">
        <v>4</v>
      </c>
      <c r="BI100" s="20">
        <v>4</v>
      </c>
      <c r="BJ100" s="20">
        <v>5</v>
      </c>
      <c r="BK100" s="12">
        <f>SUM(BD100:BJ100)/7</f>
        <v>4.714285714285714</v>
      </c>
      <c r="BL100" s="114">
        <v>5</v>
      </c>
      <c r="BM100" s="12">
        <f>BL100</f>
        <v>5</v>
      </c>
      <c r="BN100" s="20">
        <v>5</v>
      </c>
      <c r="BO100" s="20">
        <v>3</v>
      </c>
      <c r="BP100" s="64">
        <v>5</v>
      </c>
      <c r="BQ100" s="20">
        <v>0</v>
      </c>
      <c r="BR100" s="20">
        <v>5</v>
      </c>
      <c r="BS100" s="12">
        <f>SUM(BN100:BR100)/5</f>
        <v>3.6</v>
      </c>
      <c r="BT100" s="112">
        <v>5</v>
      </c>
      <c r="BU100" s="112">
        <v>5</v>
      </c>
      <c r="BV100" s="112">
        <v>5</v>
      </c>
      <c r="BW100" s="112">
        <v>0</v>
      </c>
      <c r="BX100" s="112">
        <v>2</v>
      </c>
      <c r="BY100" s="12">
        <f>SUM(BT100:BX100)/5</f>
        <v>3.4</v>
      </c>
      <c r="BZ100" s="46">
        <v>5</v>
      </c>
      <c r="CA100" s="46">
        <v>5</v>
      </c>
      <c r="CB100" s="30">
        <f>SUM(BZ100:CA100)/2</f>
        <v>5</v>
      </c>
      <c r="CC100" s="87">
        <f>I100+S100+AD100+AF100+AQ100+BC100+BK100+BM100+BS100+BY100+CB100</f>
        <v>45.16681096681097</v>
      </c>
    </row>
    <row r="101" spans="1:81" ht="11.25" customHeight="1">
      <c r="A101" s="37">
        <v>2</v>
      </c>
      <c r="B101" s="41" t="s">
        <v>145</v>
      </c>
      <c r="C101" s="42" t="s">
        <v>146</v>
      </c>
      <c r="D101" s="42" t="s">
        <v>287</v>
      </c>
      <c r="E101" s="42" t="s">
        <v>286</v>
      </c>
      <c r="F101" s="43"/>
      <c r="G101" s="20">
        <v>5</v>
      </c>
      <c r="H101" s="20">
        <v>4</v>
      </c>
      <c r="I101" s="116">
        <f>SUM(G101:H101)/2</f>
        <v>4.5</v>
      </c>
      <c r="J101" s="112">
        <v>4</v>
      </c>
      <c r="K101" s="112">
        <v>5</v>
      </c>
      <c r="L101" s="112">
        <v>5</v>
      </c>
      <c r="M101" s="112">
        <v>0</v>
      </c>
      <c r="N101" s="112">
        <v>5</v>
      </c>
      <c r="O101" s="112">
        <v>0</v>
      </c>
      <c r="P101" s="112">
        <v>5</v>
      </c>
      <c r="Q101" s="112">
        <v>5</v>
      </c>
      <c r="R101" s="112">
        <v>5</v>
      </c>
      <c r="S101" s="12">
        <f>SUM(J101:R101)/9</f>
        <v>3.7777777777777777</v>
      </c>
      <c r="T101" s="112">
        <v>3</v>
      </c>
      <c r="U101" s="112">
        <v>5</v>
      </c>
      <c r="V101" s="112">
        <v>0</v>
      </c>
      <c r="W101" s="112">
        <v>5</v>
      </c>
      <c r="X101" s="112">
        <v>0</v>
      </c>
      <c r="Y101" s="112">
        <v>3</v>
      </c>
      <c r="Z101" s="112">
        <v>5</v>
      </c>
      <c r="AA101" s="112">
        <v>0</v>
      </c>
      <c r="AB101" s="112">
        <v>0</v>
      </c>
      <c r="AC101" s="112">
        <v>3</v>
      </c>
      <c r="AD101" s="12">
        <f>SUM(T101:AC101)/10</f>
        <v>2.4</v>
      </c>
      <c r="AE101" s="21">
        <v>4</v>
      </c>
      <c r="AF101" s="12">
        <f>AE101</f>
        <v>4</v>
      </c>
      <c r="AG101" s="20">
        <v>5</v>
      </c>
      <c r="AH101" s="20">
        <v>4</v>
      </c>
      <c r="AI101" s="20">
        <v>3</v>
      </c>
      <c r="AJ101" s="20">
        <v>1</v>
      </c>
      <c r="AK101" s="20">
        <v>0</v>
      </c>
      <c r="AL101" s="20">
        <v>5</v>
      </c>
      <c r="AM101" s="20">
        <v>4</v>
      </c>
      <c r="AN101" s="20">
        <v>5</v>
      </c>
      <c r="AO101" s="20">
        <v>1</v>
      </c>
      <c r="AP101" s="20">
        <v>0</v>
      </c>
      <c r="AQ101" s="12">
        <f>SUM(AG101:AP101)/10</f>
        <v>2.8</v>
      </c>
      <c r="AR101" s="20">
        <v>5</v>
      </c>
      <c r="AS101" s="20">
        <v>2</v>
      </c>
      <c r="AT101" s="20">
        <v>0</v>
      </c>
      <c r="AU101" s="20">
        <v>5</v>
      </c>
      <c r="AV101" s="20">
        <v>4</v>
      </c>
      <c r="AW101" s="20">
        <v>3</v>
      </c>
      <c r="AX101" s="20">
        <v>5</v>
      </c>
      <c r="AY101" s="20">
        <v>0</v>
      </c>
      <c r="AZ101" s="20">
        <v>3</v>
      </c>
      <c r="BA101" s="20">
        <v>3</v>
      </c>
      <c r="BB101" s="20">
        <v>5</v>
      </c>
      <c r="BC101" s="12">
        <f>SUM(AR101:BB101)/11</f>
        <v>3.1818181818181817</v>
      </c>
      <c r="BD101" s="20">
        <v>5</v>
      </c>
      <c r="BE101" s="20">
        <v>5</v>
      </c>
      <c r="BF101" s="20">
        <v>5</v>
      </c>
      <c r="BG101" s="20">
        <v>5</v>
      </c>
      <c r="BH101" s="64">
        <v>5</v>
      </c>
      <c r="BI101" s="20">
        <v>5</v>
      </c>
      <c r="BJ101" s="20">
        <v>5</v>
      </c>
      <c r="BK101" s="12">
        <f>SUM(BD101:BJ101)/7</f>
        <v>5</v>
      </c>
      <c r="BL101" s="114">
        <v>4</v>
      </c>
      <c r="BM101" s="12">
        <f>BL101</f>
        <v>4</v>
      </c>
      <c r="BN101" s="20">
        <v>5</v>
      </c>
      <c r="BO101" s="20">
        <v>0</v>
      </c>
      <c r="BP101" s="64">
        <v>5</v>
      </c>
      <c r="BQ101" s="20">
        <v>0</v>
      </c>
      <c r="BR101" s="20">
        <v>4</v>
      </c>
      <c r="BS101" s="12">
        <f>SUM(BN101:BR101)/5</f>
        <v>2.8</v>
      </c>
      <c r="BT101" s="112">
        <v>5</v>
      </c>
      <c r="BU101" s="112">
        <v>5</v>
      </c>
      <c r="BV101" s="112">
        <v>4</v>
      </c>
      <c r="BW101" s="112">
        <v>2</v>
      </c>
      <c r="BX101" s="112">
        <v>2</v>
      </c>
      <c r="BY101" s="12">
        <f>SUM(BT101:BX101)/5</f>
        <v>3.6</v>
      </c>
      <c r="BZ101" s="46">
        <v>4</v>
      </c>
      <c r="CA101" s="46">
        <v>5</v>
      </c>
      <c r="CB101" s="30">
        <f>SUM(BZ101:CA101)/2</f>
        <v>4.5</v>
      </c>
      <c r="CC101" s="87">
        <f>I101+S101+AD101+AF101+AQ101+BC101+BK101+BM101+BS101+BY101+CB101</f>
        <v>40.55959595959596</v>
      </c>
    </row>
    <row r="102" spans="1:81" ht="11.25" customHeight="1">
      <c r="A102" s="37">
        <v>3</v>
      </c>
      <c r="B102" s="31" t="s">
        <v>11</v>
      </c>
      <c r="C102" s="50" t="s">
        <v>12</v>
      </c>
      <c r="D102" s="19" t="s">
        <v>144</v>
      </c>
      <c r="E102" s="84"/>
      <c r="F102" s="84"/>
      <c r="G102" s="20">
        <v>5</v>
      </c>
      <c r="H102" s="20">
        <v>0</v>
      </c>
      <c r="I102" s="12">
        <f>SUM(G102:H102)/2</f>
        <v>2.5</v>
      </c>
      <c r="J102" s="112">
        <v>4</v>
      </c>
      <c r="K102" s="112">
        <v>5</v>
      </c>
      <c r="L102" s="112">
        <v>3</v>
      </c>
      <c r="M102" s="112">
        <v>3</v>
      </c>
      <c r="N102" s="112">
        <v>4</v>
      </c>
      <c r="O102" s="112">
        <v>1</v>
      </c>
      <c r="P102" s="112">
        <v>5</v>
      </c>
      <c r="Q102" s="112">
        <v>5</v>
      </c>
      <c r="R102" s="112">
        <v>5</v>
      </c>
      <c r="S102" s="12">
        <f>SUM(J102:R102)/9</f>
        <v>3.888888888888889</v>
      </c>
      <c r="T102" s="112">
        <v>5</v>
      </c>
      <c r="U102" s="112">
        <v>5</v>
      </c>
      <c r="V102" s="112">
        <v>5</v>
      </c>
      <c r="W102" s="112">
        <v>5</v>
      </c>
      <c r="X102" s="112">
        <v>5</v>
      </c>
      <c r="Y102" s="112">
        <v>5</v>
      </c>
      <c r="Z102" s="112">
        <v>5</v>
      </c>
      <c r="AA102" s="112">
        <v>0</v>
      </c>
      <c r="AB102" s="112">
        <v>3</v>
      </c>
      <c r="AC102" s="112">
        <v>4</v>
      </c>
      <c r="AD102" s="12">
        <f>SUM(T102:AC102)/10</f>
        <v>4.2</v>
      </c>
      <c r="AE102" s="21">
        <v>3</v>
      </c>
      <c r="AF102" s="12">
        <f>AE102</f>
        <v>3</v>
      </c>
      <c r="AG102" s="20">
        <v>5</v>
      </c>
      <c r="AH102" s="20">
        <v>3</v>
      </c>
      <c r="AI102" s="20">
        <v>5</v>
      </c>
      <c r="AJ102" s="20">
        <v>5</v>
      </c>
      <c r="AK102" s="20">
        <v>5</v>
      </c>
      <c r="AL102" s="20">
        <v>4</v>
      </c>
      <c r="AM102" s="20">
        <v>3</v>
      </c>
      <c r="AN102" s="20">
        <v>5</v>
      </c>
      <c r="AO102" s="20">
        <v>2</v>
      </c>
      <c r="AP102" s="20">
        <v>0</v>
      </c>
      <c r="AQ102" s="12">
        <f>SUM(AG102:AP102)/10</f>
        <v>3.7</v>
      </c>
      <c r="AR102" s="20">
        <v>5</v>
      </c>
      <c r="AS102" s="20">
        <v>2</v>
      </c>
      <c r="AT102" s="20">
        <v>5</v>
      </c>
      <c r="AU102" s="20">
        <v>3</v>
      </c>
      <c r="AV102" s="20">
        <v>0</v>
      </c>
      <c r="AW102" s="20">
        <v>3</v>
      </c>
      <c r="AX102" s="20">
        <v>5</v>
      </c>
      <c r="AY102" s="20">
        <v>5</v>
      </c>
      <c r="AZ102" s="20">
        <v>3</v>
      </c>
      <c r="BA102" s="20">
        <v>0</v>
      </c>
      <c r="BB102" s="20">
        <v>3</v>
      </c>
      <c r="BC102" s="12">
        <f>SUM(AR102:BB102)/11</f>
        <v>3.090909090909091</v>
      </c>
      <c r="BD102" s="20">
        <v>4</v>
      </c>
      <c r="BE102" s="20">
        <v>5</v>
      </c>
      <c r="BF102" s="20">
        <v>5</v>
      </c>
      <c r="BG102" s="20">
        <v>5</v>
      </c>
      <c r="BH102" s="64">
        <v>5</v>
      </c>
      <c r="BI102" s="20">
        <v>4</v>
      </c>
      <c r="BJ102" s="20">
        <v>4</v>
      </c>
      <c r="BK102" s="12">
        <f>SUM(BD102:BJ102)/7</f>
        <v>4.571428571428571</v>
      </c>
      <c r="BL102" s="114">
        <v>4</v>
      </c>
      <c r="BM102" s="12">
        <f>BL102</f>
        <v>4</v>
      </c>
      <c r="BN102" s="20">
        <v>5</v>
      </c>
      <c r="BO102" s="20">
        <v>5</v>
      </c>
      <c r="BP102" s="64">
        <v>0</v>
      </c>
      <c r="BQ102" s="20">
        <v>3</v>
      </c>
      <c r="BR102" s="20">
        <v>5</v>
      </c>
      <c r="BS102" s="12">
        <f>SUM(BN102:BR102)/5</f>
        <v>3.6</v>
      </c>
      <c r="BT102" s="112">
        <v>1</v>
      </c>
      <c r="BU102" s="112">
        <v>5</v>
      </c>
      <c r="BV102" s="112">
        <v>5</v>
      </c>
      <c r="BW102" s="112">
        <v>0</v>
      </c>
      <c r="BX102" s="112">
        <v>2</v>
      </c>
      <c r="BY102" s="12">
        <f>SUM(BT102:BX102)/5</f>
        <v>2.6</v>
      </c>
      <c r="BZ102" s="46">
        <v>4</v>
      </c>
      <c r="CA102" s="46">
        <v>3</v>
      </c>
      <c r="CB102" s="30">
        <f>SUM(BZ102:CA102)/2</f>
        <v>3.5</v>
      </c>
      <c r="CC102" s="87">
        <f>I102+S102+AD102+AF102+AQ102+BC102+BK102+BM102+BS102+BY102+CB102</f>
        <v>38.65122655122655</v>
      </c>
    </row>
    <row r="103" spans="1:81" ht="11.25" customHeight="1">
      <c r="A103" s="37">
        <v>4</v>
      </c>
      <c r="B103" s="98" t="s">
        <v>264</v>
      </c>
      <c r="C103" s="53" t="s">
        <v>267</v>
      </c>
      <c r="D103" s="99" t="s">
        <v>277</v>
      </c>
      <c r="E103" s="99"/>
      <c r="F103" s="100"/>
      <c r="G103" s="85">
        <v>3</v>
      </c>
      <c r="H103" s="85">
        <v>0</v>
      </c>
      <c r="I103" s="12">
        <f>SUM(G103:H103)/2</f>
        <v>1.5</v>
      </c>
      <c r="J103" s="112">
        <v>5</v>
      </c>
      <c r="K103" s="112">
        <v>5</v>
      </c>
      <c r="L103" s="112">
        <v>3</v>
      </c>
      <c r="M103" s="112">
        <v>3</v>
      </c>
      <c r="N103" s="112">
        <v>5</v>
      </c>
      <c r="O103" s="112">
        <v>0</v>
      </c>
      <c r="P103" s="112">
        <v>5</v>
      </c>
      <c r="Q103" s="112">
        <v>5</v>
      </c>
      <c r="R103" s="112">
        <v>5</v>
      </c>
      <c r="S103" s="12">
        <f>SUM(J103:R103)/9</f>
        <v>4</v>
      </c>
      <c r="T103" s="112">
        <v>5</v>
      </c>
      <c r="U103" s="112">
        <v>5</v>
      </c>
      <c r="V103" s="112">
        <v>5</v>
      </c>
      <c r="W103" s="112">
        <v>5</v>
      </c>
      <c r="X103" s="112">
        <v>5</v>
      </c>
      <c r="Y103" s="112">
        <v>3</v>
      </c>
      <c r="Z103" s="112">
        <v>5</v>
      </c>
      <c r="AA103" s="112">
        <v>5</v>
      </c>
      <c r="AB103" s="112">
        <v>0</v>
      </c>
      <c r="AC103" s="112">
        <v>5</v>
      </c>
      <c r="AD103" s="12">
        <f>SUM(T103:AC103)/10</f>
        <v>4.3</v>
      </c>
      <c r="AE103" s="86">
        <v>3</v>
      </c>
      <c r="AF103" s="12">
        <f>AE103</f>
        <v>3</v>
      </c>
      <c r="AG103" s="85">
        <v>5</v>
      </c>
      <c r="AH103" s="85">
        <v>4</v>
      </c>
      <c r="AI103" s="85">
        <v>5</v>
      </c>
      <c r="AJ103" s="85">
        <v>1</v>
      </c>
      <c r="AK103" s="85">
        <v>5</v>
      </c>
      <c r="AL103" s="85">
        <v>3</v>
      </c>
      <c r="AM103" s="85">
        <v>5</v>
      </c>
      <c r="AN103" s="85">
        <v>5</v>
      </c>
      <c r="AO103" s="85">
        <v>1</v>
      </c>
      <c r="AP103" s="85">
        <v>0</v>
      </c>
      <c r="AQ103" s="12">
        <f>SUM(AG103:AP103)/10</f>
        <v>3.4</v>
      </c>
      <c r="AR103" s="85">
        <v>3</v>
      </c>
      <c r="AS103" s="85">
        <v>2</v>
      </c>
      <c r="AT103" s="85">
        <v>5</v>
      </c>
      <c r="AU103" s="85">
        <v>5</v>
      </c>
      <c r="AV103" s="85">
        <v>0</v>
      </c>
      <c r="AW103" s="85">
        <v>3</v>
      </c>
      <c r="AX103" s="85">
        <v>1</v>
      </c>
      <c r="AY103" s="85">
        <v>5</v>
      </c>
      <c r="AZ103" s="85">
        <v>2</v>
      </c>
      <c r="BA103" s="85">
        <v>0</v>
      </c>
      <c r="BB103" s="85">
        <v>3</v>
      </c>
      <c r="BC103" s="12">
        <f>SUM(AR103:BB103)/11</f>
        <v>2.6363636363636362</v>
      </c>
      <c r="BD103" s="85">
        <v>5</v>
      </c>
      <c r="BE103" s="85">
        <v>5</v>
      </c>
      <c r="BF103" s="85">
        <v>4</v>
      </c>
      <c r="BG103" s="85">
        <v>5</v>
      </c>
      <c r="BH103" s="64">
        <v>4</v>
      </c>
      <c r="BI103" s="85">
        <v>4</v>
      </c>
      <c r="BJ103" s="85">
        <v>5</v>
      </c>
      <c r="BK103" s="12">
        <f>SUM(BD103:BJ103)/7</f>
        <v>4.571428571428571</v>
      </c>
      <c r="BL103" s="114">
        <v>4</v>
      </c>
      <c r="BM103" s="12">
        <f>BL103</f>
        <v>4</v>
      </c>
      <c r="BN103" s="85">
        <v>5</v>
      </c>
      <c r="BO103" s="85">
        <v>0</v>
      </c>
      <c r="BP103" s="64">
        <v>5</v>
      </c>
      <c r="BQ103" s="85">
        <v>0</v>
      </c>
      <c r="BR103" s="85">
        <v>5</v>
      </c>
      <c r="BS103" s="12">
        <f>SUM(BN103:BR103)/5</f>
        <v>3</v>
      </c>
      <c r="BT103" s="112">
        <v>3</v>
      </c>
      <c r="BU103" s="112">
        <v>5</v>
      </c>
      <c r="BV103" s="112">
        <v>4</v>
      </c>
      <c r="BW103" s="112">
        <v>0</v>
      </c>
      <c r="BX103" s="112">
        <v>4</v>
      </c>
      <c r="BY103" s="12">
        <f>SUM(BT103:BX103)/5</f>
        <v>3.2</v>
      </c>
      <c r="BZ103" s="46">
        <v>4</v>
      </c>
      <c r="CA103" s="46">
        <v>5</v>
      </c>
      <c r="CB103" s="30">
        <f>SUM(BZ103:CA103)/2</f>
        <v>4.5</v>
      </c>
      <c r="CC103" s="87">
        <f>I103+S103+AD103+AF103+AQ103+BC103+BK103+BM103+BS103+BY103+CB103</f>
        <v>38.10779220779221</v>
      </c>
    </row>
    <row r="104" spans="1:81" ht="11.25" customHeight="1">
      <c r="A104" s="37">
        <v>5</v>
      </c>
      <c r="B104" s="98" t="s">
        <v>202</v>
      </c>
      <c r="C104" s="99" t="s">
        <v>203</v>
      </c>
      <c r="D104" s="99" t="s">
        <v>204</v>
      </c>
      <c r="E104" s="100"/>
      <c r="F104" s="100"/>
      <c r="G104" s="85">
        <v>4</v>
      </c>
      <c r="H104" s="85">
        <v>4</v>
      </c>
      <c r="I104" s="12">
        <f>SUM(G104:H104)/2</f>
        <v>4</v>
      </c>
      <c r="J104" s="112">
        <v>3</v>
      </c>
      <c r="K104" s="112">
        <v>5</v>
      </c>
      <c r="L104" s="112">
        <v>0</v>
      </c>
      <c r="M104" s="112">
        <v>3</v>
      </c>
      <c r="N104" s="112">
        <v>4</v>
      </c>
      <c r="O104" s="112">
        <v>1</v>
      </c>
      <c r="P104" s="112">
        <v>5</v>
      </c>
      <c r="Q104" s="112">
        <v>5</v>
      </c>
      <c r="R104" s="112">
        <v>0</v>
      </c>
      <c r="S104" s="12">
        <f>SUM(J104:R104)/9</f>
        <v>2.888888888888889</v>
      </c>
      <c r="T104" s="112">
        <v>0</v>
      </c>
      <c r="U104" s="112">
        <v>5</v>
      </c>
      <c r="V104" s="112">
        <v>5</v>
      </c>
      <c r="W104" s="112">
        <v>5</v>
      </c>
      <c r="X104" s="112">
        <v>0</v>
      </c>
      <c r="Y104" s="112">
        <v>0</v>
      </c>
      <c r="Z104" s="112">
        <v>0</v>
      </c>
      <c r="AA104" s="112">
        <v>3</v>
      </c>
      <c r="AB104" s="112">
        <v>4</v>
      </c>
      <c r="AC104" s="112">
        <v>3</v>
      </c>
      <c r="AD104" s="12">
        <f>SUM(T104:AC104)/10</f>
        <v>2.5</v>
      </c>
      <c r="AE104" s="86">
        <v>3</v>
      </c>
      <c r="AF104" s="12">
        <f>AE104</f>
        <v>3</v>
      </c>
      <c r="AG104" s="85">
        <v>5</v>
      </c>
      <c r="AH104" s="85">
        <v>4</v>
      </c>
      <c r="AI104" s="85">
        <v>5</v>
      </c>
      <c r="AJ104" s="85">
        <v>5</v>
      </c>
      <c r="AK104" s="85">
        <v>0</v>
      </c>
      <c r="AL104" s="85">
        <v>5</v>
      </c>
      <c r="AM104" s="85">
        <v>5</v>
      </c>
      <c r="AN104" s="85">
        <v>5</v>
      </c>
      <c r="AO104" s="85">
        <v>1</v>
      </c>
      <c r="AP104" s="85">
        <v>0</v>
      </c>
      <c r="AQ104" s="12">
        <f>SUM(AG104:AP104)/10</f>
        <v>3.5</v>
      </c>
      <c r="AR104" s="85">
        <v>3</v>
      </c>
      <c r="AS104" s="85">
        <v>1</v>
      </c>
      <c r="AT104" s="85">
        <v>0</v>
      </c>
      <c r="AU104" s="85">
        <v>5</v>
      </c>
      <c r="AV104" s="85">
        <v>3</v>
      </c>
      <c r="AW104" s="85">
        <v>3</v>
      </c>
      <c r="AX104" s="85">
        <v>5</v>
      </c>
      <c r="AY104" s="85">
        <v>5</v>
      </c>
      <c r="AZ104" s="85">
        <v>3</v>
      </c>
      <c r="BA104" s="85">
        <v>0</v>
      </c>
      <c r="BB104" s="85">
        <v>3</v>
      </c>
      <c r="BC104" s="12">
        <f>SUM(AR104:BB104)/11</f>
        <v>2.8181818181818183</v>
      </c>
      <c r="BD104" s="85">
        <v>4</v>
      </c>
      <c r="BE104" s="85">
        <v>4</v>
      </c>
      <c r="BF104" s="85">
        <v>4</v>
      </c>
      <c r="BG104" s="85">
        <v>1</v>
      </c>
      <c r="BH104" s="64">
        <v>4</v>
      </c>
      <c r="BI104" s="85">
        <v>4</v>
      </c>
      <c r="BJ104" s="85">
        <v>4</v>
      </c>
      <c r="BK104" s="12">
        <f>SUM(BD104:BJ104)/7</f>
        <v>3.5714285714285716</v>
      </c>
      <c r="BL104" s="114">
        <v>4</v>
      </c>
      <c r="BM104" s="12">
        <f>BL104</f>
        <v>4</v>
      </c>
      <c r="BN104" s="85">
        <v>5</v>
      </c>
      <c r="BO104" s="85">
        <v>0</v>
      </c>
      <c r="BP104" s="64">
        <v>5</v>
      </c>
      <c r="BQ104" s="85">
        <v>0</v>
      </c>
      <c r="BR104" s="85">
        <v>3</v>
      </c>
      <c r="BS104" s="12">
        <f>SUM(BN104:BR104)/5</f>
        <v>2.6</v>
      </c>
      <c r="BT104" s="112">
        <v>5</v>
      </c>
      <c r="BU104" s="112">
        <v>4</v>
      </c>
      <c r="BV104" s="112">
        <v>5</v>
      </c>
      <c r="BW104" s="112">
        <v>0</v>
      </c>
      <c r="BX104" s="112">
        <v>2</v>
      </c>
      <c r="BY104" s="12">
        <f>SUM(BT104:BX104)/5</f>
        <v>3.2</v>
      </c>
      <c r="BZ104" s="46">
        <v>5</v>
      </c>
      <c r="CA104" s="46">
        <v>5</v>
      </c>
      <c r="CB104" s="30">
        <f>SUM(BZ104:CA104)/2</f>
        <v>5</v>
      </c>
      <c r="CC104" s="87">
        <f>I104+S104+AD104+AF104+AQ104+BC104+BK104+BM104+BS104+BY104+CB104</f>
        <v>37.07849927849928</v>
      </c>
    </row>
    <row r="105" spans="1:81" ht="11.25" customHeight="1">
      <c r="A105" s="37">
        <v>6</v>
      </c>
      <c r="B105" s="41" t="s">
        <v>266</v>
      </c>
      <c r="C105" s="53" t="s">
        <v>270</v>
      </c>
      <c r="D105" s="42" t="s">
        <v>271</v>
      </c>
      <c r="E105" s="42"/>
      <c r="F105" s="43"/>
      <c r="G105" s="20">
        <v>4</v>
      </c>
      <c r="H105" s="20">
        <v>4</v>
      </c>
      <c r="I105" s="12">
        <f>SUM(G105:H105)/2</f>
        <v>4</v>
      </c>
      <c r="J105" s="112">
        <v>4</v>
      </c>
      <c r="K105" s="112">
        <v>5</v>
      </c>
      <c r="L105" s="112">
        <v>5</v>
      </c>
      <c r="M105" s="112">
        <v>4</v>
      </c>
      <c r="N105" s="112">
        <v>5</v>
      </c>
      <c r="O105" s="112">
        <v>1</v>
      </c>
      <c r="P105" s="112">
        <v>5</v>
      </c>
      <c r="Q105" s="112">
        <v>5</v>
      </c>
      <c r="R105" s="112">
        <v>5</v>
      </c>
      <c r="S105" s="12">
        <f>SUM(J105:R105)/9</f>
        <v>4.333333333333333</v>
      </c>
      <c r="T105" s="112">
        <v>5</v>
      </c>
      <c r="U105" s="112">
        <v>5</v>
      </c>
      <c r="V105" s="112">
        <v>5</v>
      </c>
      <c r="W105" s="112">
        <v>5</v>
      </c>
      <c r="X105" s="112">
        <v>5</v>
      </c>
      <c r="Y105" s="112">
        <v>3</v>
      </c>
      <c r="Z105" s="112">
        <v>5</v>
      </c>
      <c r="AA105" s="112">
        <v>0</v>
      </c>
      <c r="AB105" s="112">
        <v>1</v>
      </c>
      <c r="AC105" s="112">
        <v>3</v>
      </c>
      <c r="AD105" s="12">
        <f>SUM(T105:AC105)/10</f>
        <v>3.7</v>
      </c>
      <c r="AE105" s="21">
        <v>3</v>
      </c>
      <c r="AF105" s="12">
        <f>AE105</f>
        <v>3</v>
      </c>
      <c r="AG105" s="20">
        <v>3</v>
      </c>
      <c r="AH105" s="20">
        <v>2</v>
      </c>
      <c r="AI105" s="20">
        <v>5</v>
      </c>
      <c r="AJ105" s="20">
        <v>5</v>
      </c>
      <c r="AK105" s="20">
        <v>3</v>
      </c>
      <c r="AL105" s="20">
        <v>4</v>
      </c>
      <c r="AM105" s="20">
        <v>3</v>
      </c>
      <c r="AN105" s="20">
        <v>5</v>
      </c>
      <c r="AO105" s="20">
        <v>1</v>
      </c>
      <c r="AP105" s="20">
        <v>1</v>
      </c>
      <c r="AQ105" s="12">
        <f>SUM(AG105:AP105)/10</f>
        <v>3.2</v>
      </c>
      <c r="AR105" s="20">
        <v>2</v>
      </c>
      <c r="AS105" s="20">
        <v>1</v>
      </c>
      <c r="AT105" s="20">
        <v>3</v>
      </c>
      <c r="AU105" s="20">
        <v>2</v>
      </c>
      <c r="AV105" s="20">
        <v>0</v>
      </c>
      <c r="AW105" s="20">
        <v>3</v>
      </c>
      <c r="AX105" s="20">
        <v>5</v>
      </c>
      <c r="AY105" s="20">
        <v>2</v>
      </c>
      <c r="AZ105" s="20">
        <v>3</v>
      </c>
      <c r="BA105" s="20">
        <v>0</v>
      </c>
      <c r="BB105" s="20">
        <v>3</v>
      </c>
      <c r="BC105" s="12">
        <f>SUM(AR105:BB105)/11</f>
        <v>2.1818181818181817</v>
      </c>
      <c r="BD105" s="20">
        <v>4</v>
      </c>
      <c r="BE105" s="20">
        <v>5</v>
      </c>
      <c r="BF105" s="20">
        <v>4</v>
      </c>
      <c r="BG105" s="20">
        <v>5</v>
      </c>
      <c r="BH105" s="64">
        <v>4</v>
      </c>
      <c r="BI105" s="20">
        <v>4</v>
      </c>
      <c r="BJ105" s="20">
        <v>4</v>
      </c>
      <c r="BK105" s="12">
        <f>SUM(BD105:BJ105)/7</f>
        <v>4.285714285714286</v>
      </c>
      <c r="BL105" s="114">
        <v>3</v>
      </c>
      <c r="BM105" s="12">
        <f>BL105</f>
        <v>3</v>
      </c>
      <c r="BN105" s="20">
        <v>5</v>
      </c>
      <c r="BO105" s="20">
        <v>0</v>
      </c>
      <c r="BP105" s="64">
        <v>5</v>
      </c>
      <c r="BQ105" s="20">
        <v>0</v>
      </c>
      <c r="BR105" s="20">
        <v>0</v>
      </c>
      <c r="BS105" s="12">
        <f>SUM(BN105:BR105)/5</f>
        <v>2</v>
      </c>
      <c r="BT105" s="112">
        <v>3</v>
      </c>
      <c r="BU105" s="112">
        <v>5</v>
      </c>
      <c r="BV105" s="112">
        <v>4</v>
      </c>
      <c r="BW105" s="112">
        <v>0</v>
      </c>
      <c r="BX105" s="112">
        <v>2</v>
      </c>
      <c r="BY105" s="12">
        <f>SUM(BT105:BX105)/5</f>
        <v>2.8</v>
      </c>
      <c r="BZ105" s="46">
        <v>4</v>
      </c>
      <c r="CA105" s="46">
        <v>5</v>
      </c>
      <c r="CB105" s="30">
        <f>SUM(BZ105:CA105)/2</f>
        <v>4.5</v>
      </c>
      <c r="CC105" s="87">
        <f>I105+S105+AD105+AF105+AQ105+BC105+BK105+BM105+BS105+BY105+CB105</f>
        <v>37.000865800865796</v>
      </c>
    </row>
    <row r="106" spans="1:81" ht="11.25" customHeight="1">
      <c r="A106" s="37">
        <v>7</v>
      </c>
      <c r="B106" s="41" t="s">
        <v>265</v>
      </c>
      <c r="C106" s="53" t="s">
        <v>269</v>
      </c>
      <c r="D106" s="42" t="s">
        <v>268</v>
      </c>
      <c r="E106" s="42"/>
      <c r="F106" s="43"/>
      <c r="G106" s="20">
        <v>3</v>
      </c>
      <c r="H106" s="20">
        <v>5</v>
      </c>
      <c r="I106" s="12">
        <f>SUM(G106:H106)/2</f>
        <v>4</v>
      </c>
      <c r="J106" s="112">
        <v>4</v>
      </c>
      <c r="K106" s="112">
        <v>5</v>
      </c>
      <c r="L106" s="112">
        <v>3</v>
      </c>
      <c r="M106" s="112">
        <v>3</v>
      </c>
      <c r="N106" s="112">
        <v>4</v>
      </c>
      <c r="O106" s="112">
        <v>1</v>
      </c>
      <c r="P106" s="112">
        <v>3</v>
      </c>
      <c r="Q106" s="112">
        <v>5</v>
      </c>
      <c r="R106" s="112">
        <v>5</v>
      </c>
      <c r="S106" s="12">
        <f>SUM(J106:R106)/9</f>
        <v>3.6666666666666665</v>
      </c>
      <c r="T106" s="112">
        <v>5</v>
      </c>
      <c r="U106" s="112">
        <v>5</v>
      </c>
      <c r="V106" s="112">
        <v>5</v>
      </c>
      <c r="W106" s="112">
        <v>5</v>
      </c>
      <c r="X106" s="112">
        <v>0</v>
      </c>
      <c r="Y106" s="112">
        <v>3</v>
      </c>
      <c r="Z106" s="112">
        <v>5</v>
      </c>
      <c r="AA106" s="112">
        <v>1</v>
      </c>
      <c r="AB106" s="112">
        <v>0</v>
      </c>
      <c r="AC106" s="112">
        <v>5</v>
      </c>
      <c r="AD106" s="12">
        <f>SUM(T106:AC106)/10</f>
        <v>3.4</v>
      </c>
      <c r="AE106" s="21">
        <v>3</v>
      </c>
      <c r="AF106" s="12">
        <f>AE106</f>
        <v>3</v>
      </c>
      <c r="AG106" s="20">
        <v>5</v>
      </c>
      <c r="AH106" s="20">
        <v>4</v>
      </c>
      <c r="AI106" s="20">
        <v>5</v>
      </c>
      <c r="AJ106" s="20">
        <v>5</v>
      </c>
      <c r="AK106" s="20">
        <v>5</v>
      </c>
      <c r="AL106" s="20">
        <v>5</v>
      </c>
      <c r="AM106" s="20">
        <v>5</v>
      </c>
      <c r="AN106" s="20">
        <v>5</v>
      </c>
      <c r="AO106" s="20">
        <v>3</v>
      </c>
      <c r="AP106" s="20">
        <v>0</v>
      </c>
      <c r="AQ106" s="12">
        <f>SUM(AG106:AP106)/10</f>
        <v>4.2</v>
      </c>
      <c r="AR106" s="20">
        <v>4</v>
      </c>
      <c r="AS106" s="20">
        <v>2</v>
      </c>
      <c r="AT106" s="20">
        <v>0</v>
      </c>
      <c r="AU106" s="20">
        <v>2</v>
      </c>
      <c r="AV106" s="20">
        <v>0</v>
      </c>
      <c r="AW106" s="20">
        <v>3</v>
      </c>
      <c r="AX106" s="20">
        <v>3</v>
      </c>
      <c r="AY106" s="20">
        <v>3</v>
      </c>
      <c r="AZ106" s="20">
        <v>3</v>
      </c>
      <c r="BA106" s="20">
        <v>0</v>
      </c>
      <c r="BB106" s="20">
        <v>0</v>
      </c>
      <c r="BC106" s="12">
        <f>SUM(AR106:BB106)/11</f>
        <v>1.8181818181818181</v>
      </c>
      <c r="BD106" s="20">
        <v>5</v>
      </c>
      <c r="BE106" s="20">
        <v>4</v>
      </c>
      <c r="BF106" s="20">
        <v>4</v>
      </c>
      <c r="BG106" s="20">
        <v>5</v>
      </c>
      <c r="BH106" s="64">
        <v>4</v>
      </c>
      <c r="BI106" s="20">
        <v>4</v>
      </c>
      <c r="BJ106" s="20">
        <v>5</v>
      </c>
      <c r="BK106" s="12">
        <f>SUM(BD106:BJ106)/7</f>
        <v>4.428571428571429</v>
      </c>
      <c r="BL106" s="114">
        <v>4</v>
      </c>
      <c r="BM106" s="12">
        <f>BL106</f>
        <v>4</v>
      </c>
      <c r="BN106" s="20">
        <v>5</v>
      </c>
      <c r="BO106" s="20">
        <v>0</v>
      </c>
      <c r="BP106" s="64">
        <v>5</v>
      </c>
      <c r="BQ106" s="20">
        <v>0</v>
      </c>
      <c r="BR106" s="20">
        <v>0</v>
      </c>
      <c r="BS106" s="12">
        <f>SUM(BN106:BR106)/5</f>
        <v>2</v>
      </c>
      <c r="BT106" s="112">
        <v>2</v>
      </c>
      <c r="BU106" s="112">
        <v>0</v>
      </c>
      <c r="BV106" s="112">
        <v>5</v>
      </c>
      <c r="BW106" s="112">
        <v>0</v>
      </c>
      <c r="BX106" s="112">
        <v>2</v>
      </c>
      <c r="BY106" s="12">
        <f>SUM(BT106:BX106)/5</f>
        <v>1.8</v>
      </c>
      <c r="BZ106" s="46">
        <v>3</v>
      </c>
      <c r="CA106" s="46">
        <v>5</v>
      </c>
      <c r="CB106" s="30">
        <f>SUM(BZ106:CA106)/2</f>
        <v>4</v>
      </c>
      <c r="CC106" s="87">
        <f>I106+S106+AD106+AF106+AQ106+BC106+BK106+BM106+BS106+BY106+CB106</f>
        <v>36.31341991341991</v>
      </c>
    </row>
    <row r="107" spans="1:81" ht="11.25" customHeight="1" thickBot="1">
      <c r="A107" s="37">
        <v>8</v>
      </c>
      <c r="B107" s="88" t="s">
        <v>262</v>
      </c>
      <c r="C107" s="103" t="s">
        <v>261</v>
      </c>
      <c r="D107" s="89" t="s">
        <v>263</v>
      </c>
      <c r="E107" s="89"/>
      <c r="F107" s="90"/>
      <c r="G107" s="91">
        <v>4</v>
      </c>
      <c r="H107" s="91">
        <v>0</v>
      </c>
      <c r="I107" s="12">
        <f>SUM(G107:H107)/2</f>
        <v>2</v>
      </c>
      <c r="J107" s="113">
        <v>3</v>
      </c>
      <c r="K107" s="113">
        <v>3</v>
      </c>
      <c r="L107" s="113">
        <v>0</v>
      </c>
      <c r="M107" s="113">
        <v>0</v>
      </c>
      <c r="N107" s="113">
        <v>3</v>
      </c>
      <c r="O107" s="113">
        <v>1</v>
      </c>
      <c r="P107" s="113">
        <v>0</v>
      </c>
      <c r="Q107" s="113">
        <v>5</v>
      </c>
      <c r="R107" s="113">
        <v>1</v>
      </c>
      <c r="S107" s="12">
        <f>SUM(J107:R107)/9</f>
        <v>1.7777777777777777</v>
      </c>
      <c r="T107" s="113">
        <v>5</v>
      </c>
      <c r="U107" s="113">
        <v>0</v>
      </c>
      <c r="V107" s="113">
        <v>5</v>
      </c>
      <c r="W107" s="113">
        <v>5</v>
      </c>
      <c r="X107" s="113">
        <v>0</v>
      </c>
      <c r="Y107" s="113">
        <v>1</v>
      </c>
      <c r="Z107" s="113">
        <v>5</v>
      </c>
      <c r="AA107" s="113">
        <v>0</v>
      </c>
      <c r="AB107" s="113">
        <v>1</v>
      </c>
      <c r="AC107" s="113">
        <v>3</v>
      </c>
      <c r="AD107" s="12">
        <f>SUM(T107:AC107)/10</f>
        <v>2.5</v>
      </c>
      <c r="AE107" s="92">
        <v>3</v>
      </c>
      <c r="AF107" s="12">
        <f>AE107</f>
        <v>3</v>
      </c>
      <c r="AG107" s="91">
        <v>5</v>
      </c>
      <c r="AH107" s="91">
        <v>4</v>
      </c>
      <c r="AI107" s="91">
        <v>5</v>
      </c>
      <c r="AJ107" s="91">
        <v>2</v>
      </c>
      <c r="AK107" s="91">
        <v>4</v>
      </c>
      <c r="AL107" s="91">
        <v>4</v>
      </c>
      <c r="AM107" s="91">
        <v>3</v>
      </c>
      <c r="AN107" s="91">
        <v>5</v>
      </c>
      <c r="AO107" s="91">
        <v>3</v>
      </c>
      <c r="AP107" s="91">
        <v>0</v>
      </c>
      <c r="AQ107" s="12">
        <f>SUM(AG107:AP107)/10</f>
        <v>3.5</v>
      </c>
      <c r="AR107" s="91">
        <v>4</v>
      </c>
      <c r="AS107" s="91">
        <v>3</v>
      </c>
      <c r="AT107" s="91">
        <v>0</v>
      </c>
      <c r="AU107" s="91">
        <v>5</v>
      </c>
      <c r="AV107" s="91">
        <v>4</v>
      </c>
      <c r="AW107" s="91">
        <v>3</v>
      </c>
      <c r="AX107" s="91">
        <v>4</v>
      </c>
      <c r="AY107" s="91">
        <v>5</v>
      </c>
      <c r="AZ107" s="91">
        <v>3</v>
      </c>
      <c r="BA107" s="91">
        <v>4</v>
      </c>
      <c r="BB107" s="91">
        <v>2</v>
      </c>
      <c r="BC107" s="12">
        <f>SUM(AR107:BB107)/11</f>
        <v>3.3636363636363638</v>
      </c>
      <c r="BD107" s="91">
        <v>4</v>
      </c>
      <c r="BE107" s="91">
        <v>5</v>
      </c>
      <c r="BF107" s="91">
        <v>5</v>
      </c>
      <c r="BG107" s="91">
        <v>5</v>
      </c>
      <c r="BH107" s="65">
        <v>4</v>
      </c>
      <c r="BI107" s="91">
        <v>4</v>
      </c>
      <c r="BJ107" s="91">
        <v>4</v>
      </c>
      <c r="BK107" s="12">
        <f>SUM(BD107:BJ107)/7</f>
        <v>4.428571428571429</v>
      </c>
      <c r="BL107" s="115">
        <v>5</v>
      </c>
      <c r="BM107" s="12">
        <f>BL107</f>
        <v>5</v>
      </c>
      <c r="BN107" s="91">
        <v>5</v>
      </c>
      <c r="BO107" s="91">
        <v>5</v>
      </c>
      <c r="BP107" s="65">
        <v>5</v>
      </c>
      <c r="BQ107" s="91">
        <v>0</v>
      </c>
      <c r="BR107" s="91">
        <v>3</v>
      </c>
      <c r="BS107" s="12">
        <f>SUM(BN107:BR107)/5</f>
        <v>3.6</v>
      </c>
      <c r="BT107" s="113">
        <v>1</v>
      </c>
      <c r="BU107" s="113">
        <v>1</v>
      </c>
      <c r="BV107" s="113">
        <v>3</v>
      </c>
      <c r="BW107" s="113">
        <v>0</v>
      </c>
      <c r="BX107" s="113">
        <v>2</v>
      </c>
      <c r="BY107" s="12">
        <f>SUM(BT107:BX107)/5</f>
        <v>1.4</v>
      </c>
      <c r="BZ107" s="49">
        <v>4</v>
      </c>
      <c r="CA107" s="49">
        <v>5</v>
      </c>
      <c r="CB107" s="30">
        <f>SUM(BZ107:CA107)/2</f>
        <v>4.5</v>
      </c>
      <c r="CC107" s="87">
        <f>I107+S107+AD107+AF107+AQ107+BC107+BK107+BM107+BS107+BY107+CB107</f>
        <v>35.06998556998557</v>
      </c>
    </row>
  </sheetData>
  <sheetProtection/>
  <mergeCells count="10">
    <mergeCell ref="AR2:BB2"/>
    <mergeCell ref="A1:CC1"/>
    <mergeCell ref="BZ2:CA2"/>
    <mergeCell ref="AG2:AP2"/>
    <mergeCell ref="J2:R2"/>
    <mergeCell ref="BT2:BX2"/>
    <mergeCell ref="T2:AC2"/>
    <mergeCell ref="BN2:BR2"/>
    <mergeCell ref="G2:H2"/>
    <mergeCell ref="BD2:BJ2"/>
  </mergeCells>
  <hyperlinks>
    <hyperlink ref="D68" r:id="rId1" display="mailto:primator@zilina.sk"/>
    <hyperlink ref="C68" r:id="rId2" display="http://www.turciansketeplice.sk"/>
    <hyperlink ref="C93" r:id="rId3" display="http://www.svatyjur.sk/ "/>
    <hyperlink ref="D93" r:id="rId4" display="mailto:msu@svatyjur.sk"/>
    <hyperlink ref="C81" r:id="rId5" display="http://www.bytca.sk "/>
    <hyperlink ref="D81" r:id="rId6" display="http://www.trnavahora.sk/obecne-udalosti-a-spolocenske-podujatia.phtml?id3=29958"/>
    <hyperlink ref="E51" r:id="rId7" display="http://www.ziar.sk/"/>
    <hyperlink ref="F91" r:id="rId8" display="http://www.mz.sered.sk/"/>
    <hyperlink ref="E91" r:id="rId9" display="http://www.mz.sered.sk/"/>
    <hyperlink ref="B101" r:id="rId10" tooltip="zobraz &#13;&#10;stránku » nové okno" display="http://www.regionzilina.sk/"/>
    <hyperlink ref="D91" r:id="rId11" tooltip="mu@sered.sk " display="mailto:mu@sered.sk"/>
    <hyperlink ref="D51" r:id="rId12" tooltip="e-mail: info@ziar.sk" display="mailto:info@ziar.sk"/>
    <hyperlink ref="D55" r:id="rId13" display="mailto:hovorca@staremesto.sk"/>
    <hyperlink ref="D12" r:id="rId14" display="kniznica@klokocov.sk"/>
    <hyperlink ref="C51" r:id="rId15" display="http://www.ziarnadhronom.sk"/>
    <hyperlink ref="C55" r:id="rId16" display="http://staremesto.sk"/>
    <hyperlink ref="C91" r:id="rId17" display="http://www.sered.sk "/>
    <hyperlink ref="D104" r:id="rId18" display="mailto:urad.vuc@trnava-vuc.sk"/>
    <hyperlink ref="C44" r:id="rId19" display="http://www.bratislava.sk/"/>
    <hyperlink ref="D44" r:id="rId20" display="mailto:info@bratislava.sk"/>
    <hyperlink ref="C46" r:id="rId21" display="http://www.poprad.sk/"/>
    <hyperlink ref="D46" r:id="rId22" display="javascript:location.href='mailto:'+String.fromCharCode(112,111,100,97,116,101,108,110,97,64,109,115,117,112,111,112,114,97,100,46,115,107)+'?'"/>
    <hyperlink ref="C62" r:id="rId23" display="http://www.malacky.sk/"/>
    <hyperlink ref="C77" r:id="rId24" display="http://www.dubravka.sk "/>
    <hyperlink ref="D77" r:id="rId25" display="mailto:info@dubravka.sk"/>
    <hyperlink ref="C67" r:id="rId26" display="http://www.trencin.sk "/>
    <hyperlink ref="D67" r:id="rId27" display="mailto:webmaster@trencin.sk"/>
    <hyperlink ref="C49" r:id="rId28" display="http://www.zvolen.sk/"/>
    <hyperlink ref="D49" r:id="rId29" tooltip="primator@zvolen.sk" display="javascript:location.href='mailto:'+String.fromCharCode(112,114,105,109,97,116,111,114,64,122,118,111,108,101,110,46,115,107)+'?'"/>
    <hyperlink ref="C80" r:id="rId30" display="http://www.galanta.sk/"/>
    <hyperlink ref="D80" r:id="rId31" display="mailto:info@galanta.sk"/>
    <hyperlink ref="C90" r:id="rId32" display="http://www.piestany.sk/"/>
    <hyperlink ref="D90" r:id="rId33" display="mailto:primator@piestany.sk,"/>
    <hyperlink ref="C70" r:id="rId34" display="http://www.sala.sk/"/>
    <hyperlink ref="D70" r:id="rId35" display="mailto:primator@sala.sk"/>
    <hyperlink ref="C56" r:id="rId36" display="http://www.kosice.sk"/>
    <hyperlink ref="C59" r:id="rId37" display="http://www.ilava.sk "/>
    <hyperlink ref="C58" r:id="rId38" display="http://www.martin.sk/"/>
    <hyperlink ref="D58" r:id="rId39" display="mailto:msu@martin.sk"/>
    <hyperlink ref="C65" r:id="rId40" display="http://www.nitra.sk/"/>
    <hyperlink ref="D65" r:id="rId41" display="mailto:@"/>
    <hyperlink ref="C73" r:id="rId42" display="http://www.revuca.sk"/>
    <hyperlink ref="C94" r:id="rId43" display="http://www.novadubnica.sk/"/>
    <hyperlink ref="D94" r:id="rId44" display="mailto:msu@novadubnica.sk"/>
    <hyperlink ref="C97" r:id="rId45" display="http://www.senec.sk/"/>
    <hyperlink ref="D97" r:id="rId46" display="mailto:musenec@senec.sk"/>
    <hyperlink ref="C53" r:id="rId47" display="http://www.presov.sk/"/>
    <hyperlink ref="D53" r:id="rId48" display="mailto:pavel.hagyari@presov.sk"/>
    <hyperlink ref="C69" r:id="rId49" display="http://www.zilina.sk "/>
    <hyperlink ref="D69" r:id="rId50" display="mailto:primator@zilina.sk"/>
    <hyperlink ref="C43" r:id="rId51" display="http://www.banskabystrica.sk/"/>
    <hyperlink ref="D43" r:id="rId52" display="mailto:info@banskabystrica.sk"/>
    <hyperlink ref="C50" r:id="rId53" display="http://www.trnava.sk"/>
    <hyperlink ref="D63" r:id="rId54" display="mailto:primator@prievidza.sk"/>
    <hyperlink ref="C52" r:id="rId55" display="http://www.dubnica.sk/"/>
    <hyperlink ref="D52" r:id="rId56" display="mailto:primator@dubnica.eu"/>
    <hyperlink ref="D96" r:id="rId57" display="mailto:primator@dunstreda.eu"/>
    <hyperlink ref="D92" r:id="rId58" display="javascript:location.href='mailto:'+String.fromCharCode(112,114,101,100,110,111,115,116,97,64,107,111,109,97,114,110,111,46,115,107)+'?'"/>
    <hyperlink ref="C48" r:id="rId59" display="http://www.levice.sk/"/>
    <hyperlink ref="D48" r:id="rId60" display="mailto:msu@levice.sk"/>
    <hyperlink ref="C84" r:id="rId61" display="http://www.liptovskymikulas.sk/"/>
    <hyperlink ref="D84" r:id="rId62" display="javascript:location.href='mailto:'+String.fromCharCode(112,114,105,109,97,116,111,114,64,109,105,107,117,108,97,115,46,115,107)+'?'"/>
    <hyperlink ref="D95" r:id="rId63" display="mailto:primator%40novezamky.sk"/>
    <hyperlink ref="D83" r:id="rId64" display="mailto:msumi@msumi.sk"/>
    <hyperlink ref="D64" r:id="rId65" display="mailto:msu@humenne.sk"/>
    <hyperlink ref="D98" r:id="rId66" display="mailto:primator@bardejov.sk"/>
    <hyperlink ref="C79" r:id="rId67" display="http://www.ruzomberok.sk/"/>
    <hyperlink ref="D79" r:id="rId68" display="mailto:info@murk.sk"/>
    <hyperlink ref="D71" r:id="rId69" display="mailto:webmaster@topolcany.sk"/>
    <hyperlink ref="D99" r:id="rId70" display="mailto:trebisov@trebisov.sk"/>
    <hyperlink ref="E100" r:id="rId71" display="http://www.po-kraj.sk/sk/kraj-ponuka/volnocasove-aktivity/aktivna-dovolenka/cykloturistika-a-in-line/"/>
    <hyperlink ref="C35" r:id="rId72" display="http://velkykyr.sk/"/>
    <hyperlink ref="F22" r:id="rId73" display="http://www.papradno.sk/mapa"/>
    <hyperlink ref="F4" r:id="rId74" display="http://www.trnavahora.sk/obecne-udalosti-a-spolocenske-podujatia.phtml?id3=29958"/>
    <hyperlink ref="D17" r:id="rId75" display="mailto:starosta@nitrianskablatnica.sk"/>
    <hyperlink ref="D26" r:id="rId76" display="mailto:obec@valaskabela.sk"/>
    <hyperlink ref="D11" r:id="rId77" display="mailto:starosta@chrenovec.sk"/>
    <hyperlink ref="D23" r:id="rId78" display="mailto:obec@chocholna-velcice.sk"/>
    <hyperlink ref="C23" r:id="rId79" display="http://www.chocholna-velcice.sk"/>
    <hyperlink ref="C4" r:id="rId80" display="http://www.trnavahora.sk/ "/>
    <hyperlink ref="C10" r:id="rId81" display="http://www.ostrygrun.sk "/>
    <hyperlink ref="C8" r:id="rId82" display="http://www.skacany.sk "/>
    <hyperlink ref="C19" r:id="rId83" display="http://www.travnica.sk/ "/>
    <hyperlink ref="C13" r:id="rId84" display="http://velkykyr.sk "/>
    <hyperlink ref="C42" r:id="rId85" display="http://www.druzstevna.sk "/>
    <hyperlink ref="C39" r:id="rId86" display="http://velkekrstenany.eu/ "/>
    <hyperlink ref="C32" r:id="rId87" display="http://www.zavaznaporuba.sk "/>
    <hyperlink ref="C27" r:id="rId88" display="http://www.cifer.sk/ "/>
    <hyperlink ref="C25" r:id="rId89" display="http://www.chorvatskygrob.sk/ "/>
    <hyperlink ref="D32" r:id="rId90" display="mailto:obec@zavaznaporuba.sk"/>
    <hyperlink ref="D27" r:id="rId91" display="mailto:starosta@cifer.sk"/>
    <hyperlink ref="D25" r:id="rId92" display="mailto:starosta@chorvatskygrob.sk"/>
    <hyperlink ref="C5" r:id="rId93" display="http://www.klatovanovaves.sk "/>
    <hyperlink ref="D5" r:id="rId94" display="mailto:starostka@klatovanovaves.sk"/>
    <hyperlink ref="C22" r:id="rId95" display="http://www.papradno.sk/ "/>
    <hyperlink ref="D22" r:id="rId96" display="mailto:papradno@papradno.sk"/>
    <hyperlink ref="D13" r:id="rId97" display="mailto:podatelna@trnavahora.sk"/>
    <hyperlink ref="D42" r:id="rId98" display="mailto:druzstevna@druzstevna.sk"/>
    <hyperlink ref="D9" r:id="rId99" display="mailto:hazin@lekosonline.sk"/>
    <hyperlink ref="D39" r:id="rId100" display="mailto:velkekrstenany@stonline.sk"/>
    <hyperlink ref="D78" r:id="rId101" display="msphandlova@stonline.sk"/>
    <hyperlink ref="D16" r:id="rId102" display="starosta@obecpruske.sk"/>
    <hyperlink ref="C100" r:id="rId103" display="http://www.po-kraj.sk"/>
    <hyperlink ref="C40" r:id="rId104" display="www.marianka.sk"/>
    <hyperlink ref="C9" r:id="rId105" display="www.hazin.sk "/>
    <hyperlink ref="C26" r:id="rId106" display="http://valaskabela.sk"/>
    <hyperlink ref="C17" r:id="rId107" display="http://www.nitrianskablatnica.sk"/>
    <hyperlink ref="C11" r:id="rId108" display="http://www.chrenovec-brusno.sk"/>
    <hyperlink ref="C38" r:id="rId109" display="http://www.kalnica.sk"/>
    <hyperlink ref="C18" r:id="rId110" display="http://www.melcice-lieskove.sk"/>
    <hyperlink ref="C28" r:id="rId111" display="http://www.lovca.sk "/>
    <hyperlink ref="C45" r:id="rId112" display="http://www.petrzalka.sk/"/>
    <hyperlink ref="C89" r:id="rId113" display="http://www.karlovaves.sk/"/>
    <hyperlink ref="C63" r:id="rId114" display="http://www.prievidza.sk/"/>
    <hyperlink ref="C54" r:id="rId115" display="http://www.povazska-bystrica.sk/"/>
    <hyperlink ref="C95" r:id="rId116" display="http://www.novezamky.sk/"/>
    <hyperlink ref="C75" r:id="rId117" display="www.spisskanovaves.eu"/>
    <hyperlink ref="C92" r:id="rId118" display="http://www.komarno.sk"/>
    <hyperlink ref="C64" r:id="rId119" display="http://www.humenne.sk/"/>
    <hyperlink ref="C98" r:id="rId120" display="http://www.bardejov.sk "/>
    <hyperlink ref="C71" r:id="rId121" display="http://www.topolcany.sk"/>
    <hyperlink ref="C61" r:id="rId122" display="http://www.mestocadca.sk/"/>
    <hyperlink ref="C74" r:id="rId123" display="http://www.partizanske.sk"/>
    <hyperlink ref="C57" r:id="rId124" display="http://www.rimavskasobota.sk/"/>
    <hyperlink ref="C86" r:id="rId125" display="http://www.vranov.sk/"/>
    <hyperlink ref="C66" r:id="rId126" display="http://www.hlohovec.sk/"/>
    <hyperlink ref="C85" r:id="rId127" display="http://www.pezinok.sk/"/>
    <hyperlink ref="C60" r:id="rId128" display="http://www.brezno.sk/"/>
    <hyperlink ref="C78" r:id="rId129" display="http://www.handlova.sk/"/>
    <hyperlink ref="C87" r:id="rId130" display="http://www.kezmarok.sk/obcan/"/>
    <hyperlink ref="C88" r:id="rId131" display="http://www.kremnica.sk/"/>
    <hyperlink ref="C72" r:id="rId132" display="http://www.roznava.sk/sk/"/>
    <hyperlink ref="C82" r:id="rId133" display="http://www.skalica.sk/sk/"/>
    <hyperlink ref="C76" r:id="rId134" display="http://www.vrable.sk/"/>
    <hyperlink ref="C102" r:id="rId135" display="http://www.bratislavskykraj.sk "/>
    <hyperlink ref="C107" r:id="rId136" display="http://www.tsk.sk/"/>
    <hyperlink ref="C103" r:id="rId137" display="http://www.vucke.sk"/>
    <hyperlink ref="C105" r:id="rId138" display="http://www.unsk.sk"/>
    <hyperlink ref="C21" r:id="rId139" display="www.pohorela.sk"/>
    <hyperlink ref="C12" r:id="rId140" display="www.klokocov.sk"/>
    <hyperlink ref="C31" r:id="rId141" display="http://www.bobot.sk/"/>
    <hyperlink ref="C34" r:id="rId142" display="http://malezaluzie.sk"/>
    <hyperlink ref="C36" r:id="rId143" display="http://velkalomnica.sk "/>
    <hyperlink ref="C6" r:id="rId144" display="http://www.ciernybalog.sk/"/>
    <hyperlink ref="C37" r:id="rId145" display="http://www.bernolakovo.sk/"/>
    <hyperlink ref="C29" r:id="rId146" display="http://www.besenova.sk/"/>
    <hyperlink ref="C14" r:id="rId147" display="http://www.cigel.sk/"/>
    <hyperlink ref="C41" r:id="rId148" display="http://www.dekys.ecentrum.sk/"/>
    <hyperlink ref="C15" r:id="rId149" display="http://www.helpa.sk/"/>
    <hyperlink ref="C20" r:id="rId150" display="http://www.hornesrnie.sk/sk/"/>
    <hyperlink ref="C33" r:id="rId151" display="http://www.krajne.sk/"/>
    <hyperlink ref="C24" r:id="rId152" display="http://www.krivosud-bodovka.sk/"/>
    <hyperlink ref="C16" r:id="rId153" display="http://www.obecpruske.sk/"/>
    <hyperlink ref="C30" r:id="rId154" display="http://www.raznany.sk/"/>
    <hyperlink ref="C7" r:id="rId155" display="www.obeclubica.sk"/>
    <hyperlink ref="C47" r:id="rId156" display="http://www.lucenec.sk"/>
    <hyperlink ref="C106" r:id="rId157" display="http://www.vucbb.sk"/>
    <hyperlink ref="C83" r:id="rId158" display="http://www.michalovce.sk/"/>
    <hyperlink ref="C96" r:id="rId159" display="http://dunstreda.sk"/>
    <hyperlink ref="C99" r:id="rId160" display="http://www.trebisov.sk/"/>
  </hyperlinks>
  <printOptions horizontalCentered="1" verticalCentered="1"/>
  <pageMargins left="0.25" right="0.25" top="0.75" bottom="0.75" header="0.3" footer="0.3"/>
  <pageSetup fitToHeight="0" fitToWidth="0" horizontalDpi="600" verticalDpi="600" orientation="landscape" paperSize="9" scale="50" r:id="rId162"/>
  <drawing r:id="rId16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Zdenko</cp:lastModifiedBy>
  <cp:lastPrinted>2013-11-04T08:55:31Z</cp:lastPrinted>
  <dcterms:created xsi:type="dcterms:W3CDTF">2003-09-30T08:12:56Z</dcterms:created>
  <dcterms:modified xsi:type="dcterms:W3CDTF">2013-11-04T09:36:52Z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